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4080" windowHeight="6465"/>
  </bookViews>
  <sheets>
    <sheet name="TERCER" sheetId="6" r:id="rId1"/>
  </sheets>
  <definedNames>
    <definedName name="_xlnm.Print_Titles" localSheetId="0">TERCER!$1:$6</definedName>
  </definedNames>
  <calcPr calcId="152511"/>
</workbook>
</file>

<file path=xl/calcChain.xml><?xml version="1.0" encoding="utf-8"?>
<calcChain xmlns="http://schemas.openxmlformats.org/spreadsheetml/2006/main">
  <c r="I167" i="6" l="1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B28" i="6"/>
  <c r="B29" i="6" s="1"/>
  <c r="B30" i="6" s="1"/>
  <c r="B31" i="6" s="1"/>
  <c r="B32" i="6" s="1"/>
  <c r="B33" i="6" s="1"/>
  <c r="B34" i="6" s="1"/>
  <c r="B35" i="6" s="1"/>
  <c r="B36" i="6" s="1"/>
  <c r="B37" i="6" s="1"/>
</calcChain>
</file>

<file path=xl/sharedStrings.xml><?xml version="1.0" encoding="utf-8"?>
<sst xmlns="http://schemas.openxmlformats.org/spreadsheetml/2006/main" count="446" uniqueCount="328">
  <si>
    <t>1- PRESENTACIÓN</t>
  </si>
  <si>
    <t>Misión institucional</t>
  </si>
  <si>
    <t>Qué es la institución (en lenguaje sencillo, menos de 100 palabras)</t>
  </si>
  <si>
    <t>3.1. Resolución de Aprobación y Anexo de Plan de Rendición de Cuentas</t>
  </si>
  <si>
    <t>Evidencia (Enlace del documento)</t>
  </si>
  <si>
    <t>1°</t>
  </si>
  <si>
    <t>4.3 Nivel de Cumplimiento de Respuestas a Consultas Ciudadanas - Transparencia Pasiva Ley N° 5282/14</t>
  </si>
  <si>
    <t>4.4 Proyectos y Programas Ejecutados a la fecha del Informe (listado referencial, apoyarse en gráficos ilustrativos)</t>
  </si>
  <si>
    <t>N°</t>
  </si>
  <si>
    <t>Evidencias</t>
  </si>
  <si>
    <t>4.7 Contrataciones realizadas</t>
  </si>
  <si>
    <t>ID</t>
  </si>
  <si>
    <t>4.8 Ejecución Financiera (Generar gráfica)</t>
  </si>
  <si>
    <t>4.9 Fortalecimiento Institucional (Normativas, Estructura Interna, Infraestructura, adquisiciones, etc. En el trimestre, periodo del Informe)</t>
  </si>
  <si>
    <t>5.1. Canales de Participación Ciudadana existentes a la fecha.</t>
  </si>
  <si>
    <t>5.2. Aportes y Mejoras resultantes de la Participación Ciudadana</t>
  </si>
  <si>
    <t>5.3 Gestión de denuncias de corrupción</t>
  </si>
  <si>
    <t>6- Control Interno y Externo</t>
  </si>
  <si>
    <t>Planes de Mejoramiento elaborados en el Trimestre</t>
  </si>
  <si>
    <t>6.2 Modelo Estándar de Control Interno para las Instituciones Públicas del Paraguay</t>
  </si>
  <si>
    <t>DIRECCION NACIONAL DE AERONAUTICA CIVIL - DINAC</t>
  </si>
  <si>
    <t>Coordinación General Unidad de Transparencia y Anticorrupción</t>
  </si>
  <si>
    <t>Lic. Antonio Sanabria Orue</t>
  </si>
  <si>
    <t>Dirección de Aeropuertos</t>
  </si>
  <si>
    <t>C.P. Juliana Morel</t>
  </si>
  <si>
    <t xml:space="preserve">Gerente Administrativa </t>
  </si>
  <si>
    <t>Dirección de Aeronáutica</t>
  </si>
  <si>
    <t>Lic. Alba María Insfrán Ruiz</t>
  </si>
  <si>
    <t>Gerente Administrativa</t>
  </si>
  <si>
    <t>Dirección de Meteorología e Hidrología</t>
  </si>
  <si>
    <t>Secretaria Técnica</t>
  </si>
  <si>
    <t>Auditoria Interna</t>
  </si>
  <si>
    <t>C.P. Carlos María Noguera Agüero</t>
  </si>
  <si>
    <t>Jefe de  Auditoria Financiera</t>
  </si>
  <si>
    <t>Sub Dirección de Planificación</t>
  </si>
  <si>
    <t>Lic. Jose Angel Galeano Marten</t>
  </si>
  <si>
    <t>Gerente de Proyectos de Inversión</t>
  </si>
  <si>
    <t>Sub Dirección de Administración y Finanzas</t>
  </si>
  <si>
    <t>Coordinación General de Tecnología de Información y Comunicación</t>
  </si>
  <si>
    <t>Sr. Jorge Daniel Insfrán Aguilera</t>
  </si>
  <si>
    <t>Asistente</t>
  </si>
  <si>
    <t>Coordinación General de Talento Humano</t>
  </si>
  <si>
    <t>Abg. Diana Patricia Benítez Aguilar</t>
  </si>
  <si>
    <t>Jefe de Sección Bienestar de Personas</t>
  </si>
  <si>
    <t>DEPENDENCIA</t>
  </si>
  <si>
    <t>RESPONSABLE</t>
  </si>
  <si>
    <t>CARGO QUE OCUPA</t>
  </si>
  <si>
    <t>Sra. Lorena Nathalia Núñez Fariña</t>
  </si>
  <si>
    <t>Secretario Comunicacional</t>
  </si>
  <si>
    <t>Sr. Marcos Rivelino Mendoza Colombino</t>
  </si>
  <si>
    <t>Abg. Juana Cristina Perez Trivero</t>
  </si>
  <si>
    <t xml:space="preserve">Coordinadora General </t>
  </si>
  <si>
    <t xml:space="preserve">Asesor </t>
  </si>
  <si>
    <r>
      <t xml:space="preserve">Institución: </t>
    </r>
    <r>
      <rPr>
        <b/>
        <sz val="11"/>
        <color rgb="FF0033CC"/>
        <rFont val="Calibri"/>
        <family val="2"/>
        <scheme val="minor"/>
      </rPr>
      <t>DIRECCION NACIONAL DE AERONAUTICA CIVIL - DINAC</t>
    </r>
  </si>
  <si>
    <t>2- PRESENTACIÓN DEL CRCC (MIEMBROS Y CARGOS QUE OCUPAN) (ADJUNTAR RESOLUCIÓN PARA LA DESCARGA EN FORMATO PDF O ESTABLECER EL LINK DE ACCESO DIRECTO)</t>
  </si>
  <si>
    <t xml:space="preserve">3- PLAN DE RENDICIÓN DE CUENTAS </t>
  </si>
  <si>
    <t xml:space="preserve">4- GESTIÓN INSTITUCIONAL </t>
  </si>
  <si>
    <t xml:space="preserve">7- DESCRIPCIÓN CUALITATIVA DE LOGROS ALCANZADOS EN EL TRIMESTRE (APOYAR CON GRÁFICOS, CUADROS DINÁMICOS QUE DESCRIBAN LO ALCANZADO) </t>
  </si>
  <si>
    <t xml:space="preserve">5- INSTANCIAS DE PARTICIPACIÓN CIUDADANA </t>
  </si>
  <si>
    <t>4.6 Servicios o Productos Misionales (Depende de la Naturaleza de la Misión Institucional, puede abarcar un Programa o Proyecto)</t>
  </si>
  <si>
    <t xml:space="preserve">Es la Autoridad Administrativa de Aviación Civil en la República del Paraguay, se rige por la Ley N° 73/90 “Que aprueba, con modificaciones, el Decreto – Ley Nº 25/90, que crea la Dirección Nacional de Aeronáutica Civil",  la Ley N° 2199/2003  que modifica varios artículos de la Ley N° 73/90  y demás disposiciones legales y reglamentarias de carácter nacional e internacional aprobados y ratificados por la República del Paraguay. La DINAC nace de la fusión de tres instituciones denominadas Dirección General de Aeronáutica Civil (DGAC), Administración Nacional de Aeropuertos Civiles (ANAC) y el Servicio Nacional de Meteorología e Hidrología. </t>
  </si>
  <si>
    <t>No aplica.</t>
  </si>
  <si>
    <t>Administración General</t>
  </si>
  <si>
    <t>Mejorar el modelo de gestión institucional</t>
  </si>
  <si>
    <t>100% de gestión</t>
  </si>
  <si>
    <t>2.074 funcionarios</t>
  </si>
  <si>
    <t>www.dinac.gov.py</t>
  </si>
  <si>
    <t>Servicios Aeronáuticos</t>
  </si>
  <si>
    <t>Fortalecer los sistemas de vigilancia de la Seguridad Operacional de la aviación civil y la promoción de la protección del ambiente</t>
  </si>
  <si>
    <t>1.664 Certificados</t>
  </si>
  <si>
    <t>1.500 usuarios</t>
  </si>
  <si>
    <t>Servicios Aeroportuarios</t>
  </si>
  <si>
    <t>Mejorar la gestión y la infraestructura aeroportuaria y de navegación aérea</t>
  </si>
  <si>
    <t>530.940 Servicios</t>
  </si>
  <si>
    <t>530.940 usuarios</t>
  </si>
  <si>
    <t>Servicios Meteorológicos</t>
  </si>
  <si>
    <t>Garantizar y optimizar la prestación de los Servicios Meteorológicos, Climáticos e Hidrológicos</t>
  </si>
  <si>
    <t>937.200 Informes</t>
  </si>
  <si>
    <t>7 millones de habitantes</t>
  </si>
  <si>
    <t>Servicios de Formación en Aeronáutica</t>
  </si>
  <si>
    <t>Promover la formación de técnicos aeronáuticos acorde a la demanda de la industria</t>
  </si>
  <si>
    <t>27 Cursos</t>
  </si>
  <si>
    <t>666 personas</t>
  </si>
  <si>
    <t>Transferencias Consolidables</t>
  </si>
  <si>
    <t>Ministerio de Hacienda</t>
  </si>
  <si>
    <t>2.074 Funcionarios</t>
  </si>
  <si>
    <t>a) Operaciones aéreas seguras; b) Riesgos de propagación del Coronavirus minimizados; c) Aseguramiento de la conectividad del país con la implementación de incentivos a las compañías.</t>
  </si>
  <si>
    <t>1.500 Usuarios</t>
  </si>
  <si>
    <t>a) Servicios de Navegación Aérea vigilados, en cumplimiento a los estándares de la seguridad operacional establecida en la normativa vigente; b) Aseguramiento de la calidad del servicio prestado; c) Actividades de regulación y supervisión mejoradas; d) Operaciones aéreas seguras; e) Usuarios del transporte aéreo protegidos.</t>
  </si>
  <si>
    <t>530.940 Usuarios</t>
  </si>
  <si>
    <t>a) Pasajeros dentro de entornos confortables, saludables y seguros; b) Operaciones aéreas eficientes y seguras; c) Personal de la DINAC protegido.</t>
  </si>
  <si>
    <t>937.200 informes</t>
  </si>
  <si>
    <t xml:space="preserve"> a) Población nacional mejor informada y protegida; b) Operaciones aéreas seguras.</t>
  </si>
  <si>
    <r>
      <t xml:space="preserve">Calificación de </t>
    </r>
    <r>
      <rPr>
        <b/>
        <sz val="11"/>
        <color theme="1"/>
        <rFont val="Calibri"/>
        <family val="2"/>
      </rPr>
      <t>2,80 (Diseñado)</t>
    </r>
    <r>
      <rPr>
        <sz val="11"/>
        <color theme="1"/>
        <rFont val="Calibri"/>
        <charset val="134"/>
      </rPr>
      <t xml:space="preserve"> s/ Nota CGR N° 4349 del 30/09/2020</t>
    </r>
  </si>
  <si>
    <r>
      <t xml:space="preserve">Calificación de </t>
    </r>
    <r>
      <rPr>
        <b/>
        <sz val="11"/>
        <color theme="1"/>
        <rFont val="Calibri"/>
        <family val="2"/>
      </rPr>
      <t>2,33</t>
    </r>
    <r>
      <rPr>
        <sz val="11"/>
        <color theme="1"/>
        <rFont val="Calibri"/>
        <charset val="134"/>
      </rPr>
      <t xml:space="preserve"> </t>
    </r>
    <r>
      <rPr>
        <b/>
        <sz val="11"/>
        <color theme="1"/>
        <rFont val="Calibri"/>
        <family val="2"/>
      </rPr>
      <t>(Diseñado)</t>
    </r>
    <r>
      <rPr>
        <sz val="11"/>
        <color theme="1"/>
        <rFont val="Calibri"/>
        <charset val="134"/>
      </rPr>
      <t xml:space="preserve"> s/ Nota AGPE N° 464 del 04/11/2020</t>
    </r>
  </si>
  <si>
    <t>Logros alcanzados:</t>
  </si>
  <si>
    <t xml:space="preserve">a) Operaciones aéreas seguras; </t>
  </si>
  <si>
    <t xml:space="preserve">b) Riesgos de propagación del Coronavirus minimizados; </t>
  </si>
  <si>
    <t>c) Aseguramiento de la conectividad del país con la implementación de incentivos a las compañías;</t>
  </si>
  <si>
    <t xml:space="preserve">d) Servicios de Navegación Aérea vigilados, en cumplimiento a los estándares de la seguridad operacional establecida en la normativa vigente; </t>
  </si>
  <si>
    <t xml:space="preserve">e) Actividades de regulación y supervisión mejoradas; </t>
  </si>
  <si>
    <t>f) Usuarios del transporte aéreo protegidos;</t>
  </si>
  <si>
    <t>g) Pasajeros dentro de entornos confortables, saludables y seguros;</t>
  </si>
  <si>
    <t>h) Personal de la DINAC protegido;</t>
  </si>
  <si>
    <t>i) Población nacional mejor informada y protegida;</t>
  </si>
  <si>
    <t>j) Cumplimiento de las disposiciones legales vigentes, en tiempo y forma.</t>
  </si>
  <si>
    <t>http://www.dinac.gov.py/v3/index.php/transparencia-y-anticorrupcion-dinac/informacion-publica-ley-5189-2014</t>
  </si>
  <si>
    <t>http://www.dinac.gov.py/v3/index.php/transparencia-y-anticorrupcion-dinac/ley-5282-14-art-8-acceso-a-la-informacion-publica</t>
  </si>
  <si>
    <t>VIGENTE</t>
  </si>
  <si>
    <t>SERVICIOS PERSONALES</t>
  </si>
  <si>
    <t>REMUNERACIONES BASICAS</t>
  </si>
  <si>
    <t>REMUNERACIONES TEMPORALES</t>
  </si>
  <si>
    <t>ASIGNACIONES COMPLEMENTARIAS</t>
  </si>
  <si>
    <t>PERSONAL CONTRATADO</t>
  </si>
  <si>
    <t>OTROS GASTOS DEL PERSONAL</t>
  </si>
  <si>
    <t>SERVICIOS NO PERSONALES</t>
  </si>
  <si>
    <t>SERVICIOS BASICOS</t>
  </si>
  <si>
    <t>TRANSPORTE Y ALMACENAJE</t>
  </si>
  <si>
    <t>PASAJES Y VIATICOS</t>
  </si>
  <si>
    <t>ALQUILERES Y DERECHOS</t>
  </si>
  <si>
    <t>SERVICIOS TECNICOS Y PROFESIONALES</t>
  </si>
  <si>
    <t>OTROS SERVICIOS EN GENERAL</t>
  </si>
  <si>
    <t>SERVICIOS DE CAPACITACION Y ADIESTRAMIENTO</t>
  </si>
  <si>
    <t>BIENES DE CONSUMO E INSUMOS</t>
  </si>
  <si>
    <t>PRODUCTOS ALIMENTICIOS</t>
  </si>
  <si>
    <t>TEXTILES Y VESTUARIOS</t>
  </si>
  <si>
    <t>PRODUCTOS DE PAPEL, CARTON E IMPRESOS</t>
  </si>
  <si>
    <t>PRODUCTOS E INSTRUMENTOS QUIMICOS Y MEDICINALES</t>
  </si>
  <si>
    <t>COMBUSTIBLES Y LUBRICANTES</t>
  </si>
  <si>
    <t>OTROS BIENES DE CONSUMO</t>
  </si>
  <si>
    <t>INVERSION FISICA</t>
  </si>
  <si>
    <t>ADQUISICION DE INMUEBLES</t>
  </si>
  <si>
    <t>CONSTRUCCIONES</t>
  </si>
  <si>
    <t>ADQUISICION DE MAQUINARIAS, EQUIPOS Y HERRAMIENTAS EN GENERAL</t>
  </si>
  <si>
    <t>ADQUISICION DE EQUIPOS DE OFICINA Y COMPUTACION</t>
  </si>
  <si>
    <t>ADQUISICION DE EQUIPOS MILITARES Y DE SEGURIDAD</t>
  </si>
  <si>
    <t>ADQUISICION DE ACTIVOS INTANGIBLES</t>
  </si>
  <si>
    <t>TRANSFERENCIAS</t>
  </si>
  <si>
    <t>TRANSFERENCIAS CONSOLIDABLES CORRIENTES AL SECTOR PUBLICO</t>
  </si>
  <si>
    <t>TRANSFERENCIAS CORRIENTES AL SECTOR PRIVADO</t>
  </si>
  <si>
    <t>TRANSFERENCIAS CORRIENTES AL SECTOR EXTERNO</t>
  </si>
  <si>
    <t xml:space="preserve">OTROS GASTOS   </t>
  </si>
  <si>
    <t>PAGO DE IMPUESTOS, TASAS, GASTOS JUDICIALES Y OTROS</t>
  </si>
  <si>
    <t>DEVOLUCION DE IMPUESTOS Y OTROS INGRESOS NO TRIBUTARIOS</t>
  </si>
  <si>
    <t>EVIDENCIA</t>
  </si>
  <si>
    <t>MES</t>
  </si>
  <si>
    <t>NIVEL DE CUMPLIMIENTO (%)</t>
  </si>
  <si>
    <t>ENLACE DE LA SFP</t>
  </si>
  <si>
    <t>ENLACE SENAC</t>
  </si>
  <si>
    <t>CANTIDAD DE CONSULTAS</t>
  </si>
  <si>
    <t>RESPONDIDOS</t>
  </si>
  <si>
    <t>NO RESPONDIDOS</t>
  </si>
  <si>
    <t>ENLACE MINISTERIO DE JUSTICIA</t>
  </si>
  <si>
    <t>DESCRIPCION</t>
  </si>
  <si>
    <t>FINANCIERAS</t>
  </si>
  <si>
    <t>DE GESTION</t>
  </si>
  <si>
    <t>EXTERNAS</t>
  </si>
  <si>
    <t>OTRAS</t>
  </si>
  <si>
    <t>DESCRIPCION DEL FORTALECIMIENTO</t>
  </si>
  <si>
    <t>COSTO DE INVERSION</t>
  </si>
  <si>
    <t>DESCRIPCION DEL BENEFICIO</t>
  </si>
  <si>
    <t>DENOMINACION</t>
  </si>
  <si>
    <t>DEPENDENCIA RESPONSABLE DEL CANAL DE PARTICIPACION</t>
  </si>
  <si>
    <t>EVIDENCIA (PAGINA  WEB, BUZON DE SQR,ETC.)</t>
  </si>
  <si>
    <t>Profesional SDAF</t>
  </si>
  <si>
    <t>DIFICULTADES (BREVE DESCRIPCION)</t>
  </si>
  <si>
    <t>PROPUESTA DE MEJORA</t>
  </si>
  <si>
    <t>CANAL UTILIZADO</t>
  </si>
  <si>
    <t>ACCION O MEDIDA TOMADA POR OEE</t>
  </si>
  <si>
    <t>OBSERVACIONES</t>
  </si>
  <si>
    <t>TICKET NUMERO</t>
  </si>
  <si>
    <t>FECHA DE INGRESO</t>
  </si>
  <si>
    <t>ESTADO</t>
  </si>
  <si>
    <t>http://www.dinac.gov.py/v3/index.php/transparencia-y-anticorrupcion-dinac/rendicion-de-cuentas-al-ciudadano/item/1774-resolucion-100-2020-por-la-que-se-conforma-un-comite-de-rendicion-de-cuentas-al-ciudadano-crcc</t>
  </si>
  <si>
    <t>https://app.powerbi.com/view?r=eyJrIjoiMmJlYjg1YzgtMmQ3Mi00YzVkLWJkOTQtOTE3ZTZkNzVhYTAzIiwidCI6Ijk2ZDUwYjY5LTE5MGQtNDkxYy1hM2U1LWExYWRlYmMxYTg3NSJ9</t>
  </si>
  <si>
    <t>http://www.dinac.gov.py/v3/index.php/transparencia-y-anticorrupcion-dinac/rendicion-de-cuentas-al-ciudadano</t>
  </si>
  <si>
    <t>EVIDENCIAS</t>
  </si>
  <si>
    <t>OBSERVACION</t>
  </si>
  <si>
    <t>Descripción</t>
  </si>
  <si>
    <t>Objetivo</t>
  </si>
  <si>
    <t>Metas</t>
  </si>
  <si>
    <t>Población Beneficiaria</t>
  </si>
  <si>
    <t>Valor de Inversión</t>
  </si>
  <si>
    <t>Porcentaje de Ejecución        (al 31/05/2021)</t>
  </si>
  <si>
    <t>Resultados Logrados</t>
  </si>
  <si>
    <t>Evidencia (Informe de Avance de Metas - SPR)</t>
  </si>
  <si>
    <t>Se ha dado cumplimiento a las disposiciones contempladas en la Ley de Presupuesto vigente, en la medida de las posibilidades financieras de la DINAC, dado el impacto de la pandemia del COVID-19.</t>
  </si>
  <si>
    <t>Última calificación MECIP/CGR</t>
  </si>
  <si>
    <t>Periodo</t>
  </si>
  <si>
    <t>1er Semestre 2020</t>
  </si>
  <si>
    <t>Auditorias Financieras</t>
  </si>
  <si>
    <t>Nro. de Informe</t>
  </si>
  <si>
    <t>Evidencia (Enlace Ley 5282/14)</t>
  </si>
  <si>
    <t>Auditorías Externas</t>
  </si>
  <si>
    <t>Nro.</t>
  </si>
  <si>
    <t>Informe de referencia</t>
  </si>
  <si>
    <t>Evidencia (Adjuntar Documento)</t>
  </si>
  <si>
    <t>Objeto</t>
  </si>
  <si>
    <t>Valor del Contrato</t>
  </si>
  <si>
    <t>Proveedor Adjudicado</t>
  </si>
  <si>
    <t>Estado (Ejecución - Finiquitado)</t>
  </si>
  <si>
    <t>Enlace DNCP</t>
  </si>
  <si>
    <t>MES INGENIERIA S.A.</t>
  </si>
  <si>
    <t>Lic. Fredy Anthony Garay Torres</t>
  </si>
  <si>
    <t>Priorización</t>
  </si>
  <si>
    <t>Tema / Descripción</t>
  </si>
  <si>
    <t>Vinculación POI, PEI, PND, ODS.</t>
  </si>
  <si>
    <t>Justificaciones</t>
  </si>
  <si>
    <t xml:space="preserve">Evidencia </t>
  </si>
  <si>
    <t>Instalación de canales de denuncias ciudadanas con seguimiento periódico.</t>
  </si>
  <si>
    <t>La descripción de las metas a alcanzar se encuentran relacionadas con los Lineamientos Estratégicos: “2.1 Desarrollar Mecanismos de Comunicación Externa Proactiva”, “3.1 Mejorar la Comunicación Institucional” y “3.3 Impulsar Campañas de Promoción de Identidad Institucional”  teniendo en cuenta el cumplimiento de las disposiciones emanadas de las leyes, resoluciones y demás reglamentaciones en materia de Transparencia, Rendición de Cuentas al Ciudadano e Integridad.</t>
  </si>
  <si>
    <t>2°</t>
  </si>
  <si>
    <t>Instalación de canales de solicitudes de acceso a la información pública.</t>
  </si>
  <si>
    <t>Línea Transversal del Plan Nacional de Desarrollo 2030 : "Gestión Pública Eficiente y Transparente".   Las iniciativas  se encuentran vinculadas con el Objetivo de Desarrollo Sostenible (ODS) N° 16, el cual trata sobre Paz, Justicia e Instituciones Sólidas, cuya meta N° 16.10 en relación a garantizar el acceso público a la información y proteger las libertades fundamentales.</t>
  </si>
  <si>
    <t>https://informacionpublica.paraguay.gov.py/portal/#!/buscar_informacion#busqueda</t>
  </si>
  <si>
    <t xml:space="preserve">https://informacionpublica.paraguay.gov.py/portal/#!/buscar_informacion#busqueda. </t>
  </si>
  <si>
    <t>https://www.denuncias.gov.py/ssps/</t>
  </si>
  <si>
    <t>Intermedio</t>
  </si>
  <si>
    <t>No aplica</t>
  </si>
  <si>
    <t>https://informacionpublica.paraguay.gov.py/portal/#!/estadisticas/burbujas</t>
  </si>
  <si>
    <t>* Pendiente</t>
  </si>
  <si>
    <t>Acceso a la Informacion Pública</t>
  </si>
  <si>
    <t xml:space="preserve">Coordinación General de la Unidad de Transparencia y Anticorrupción  </t>
  </si>
  <si>
    <t>Canal de Denuncia Ciudadana</t>
  </si>
  <si>
    <t>El área responsable es el encargado de canalizar las solicitudes de Acceso a la Información Pública obrantes en la Institución, en el marco de la Ley N° 5189/2014, Ley N° 5282/2014 y el Portal Unificado de Acceso a la Información Pública.</t>
  </si>
  <si>
    <t>Implementación de Buzón de Quejas y Sugerencias institucional</t>
  </si>
  <si>
    <t>Plataforma WEB</t>
  </si>
  <si>
    <t>Memorandum CGUTA N° 19/2021</t>
  </si>
  <si>
    <t>* Trámite en curso</t>
  </si>
  <si>
    <t>Informe de moniterio pendiente de publicación  por parte de la Secretaría de la Función Pública - SFP, conforme a la fecha de corte.</t>
  </si>
  <si>
    <t>Informe sobre los niveles de cumplimiento pendiente por parte de la  SENAC, conforme a la fecha de corte.</t>
  </si>
  <si>
    <t>GASTOS POR SERVICIO DE ASEO, MANTENIMIENTO Y REPARACIONES</t>
  </si>
  <si>
    <t>BIENES DE CONSUMO DE OFICINAS E INSUMOS</t>
  </si>
  <si>
    <t>Observación: * En trámite, dentro del plazo legal habilitado.</t>
  </si>
  <si>
    <t>Observación: Lo presupuestado corresponde a mofidicados y saldos ajustados a la fecha del informe.</t>
  </si>
  <si>
    <t>Se recomendó a la Coordinación General de Talento Humano la creación de un mecanismo de participación ciudadana institucional - Buzón de Quejas y Sugerencias, con la colaboración de la Coordinación General de Tecnología de Información y Comunicación - CGTIC</t>
  </si>
  <si>
    <t>Observación:  * No se visualiza modificaciones en la calificación institucional según los últimos registros oficiales proveídos por el área de competencia, así como datos emitidos por  la Contraloría General de la República (CGR)  y la Auditoría General del Poder Ejecutivo (AGPE), respecto a los semestres posteriores.</t>
  </si>
  <si>
    <r>
      <t>Periodo del informe: TERCER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1"/>
        <color rgb="FF0033CC"/>
        <rFont val="Calibri"/>
        <family val="2"/>
        <scheme val="minor"/>
      </rPr>
      <t>INFORME PARCIAL CORRESPONDIENTE A LOS MESES DE JULIO, AGOSTO, SETIEMBRE  2021</t>
    </r>
  </si>
  <si>
    <t>MEMORÁNDUM AF Nº 56/2021</t>
  </si>
  <si>
    <t>MEMORÁNDUM AF Nº 62/2021</t>
  </si>
  <si>
    <t>MEMORÁNDUM AF Nº 70/2021</t>
  </si>
  <si>
    <t>MEMORÁNDUM AF Nº 71/2021</t>
  </si>
  <si>
    <t>MEMORÁNDUM AG Nº 39/2021</t>
  </si>
  <si>
    <t>MEMORÁNDUM AG Nº 40/2021</t>
  </si>
  <si>
    <t>MEMORÁNDUM AG Nº 57/2021</t>
  </si>
  <si>
    <t>MEMORÁNDUM AG Nº 56/2021</t>
  </si>
  <si>
    <t>Informe de Arqueo de Fondo Fijo correspondiente al Mes de Julio 2021</t>
  </si>
  <si>
    <t>Informe de Arqueo de Fondo Fijo correspondiente al Mes de Agosto 2021</t>
  </si>
  <si>
    <t>Informe de Arqueo de Cajas Perceptoras correspondiente al Mes de Setiembre 2021</t>
  </si>
  <si>
    <t>Informe de Arqueo de Fondo Fijo correspondiente al Mes de Setiembre 2021</t>
  </si>
  <si>
    <t>Informe de Arqueo de Cajas Perceptoras correspondiente al Mes de Julio 2021</t>
  </si>
  <si>
    <t>Informe de Arqueo de Cajas Fondo Fijo correspondiente al Mes de Julio 2021</t>
  </si>
  <si>
    <t>Informe de Arqueo de Cajas Perceptoras correspondiente al Mes de Agosto 2021</t>
  </si>
  <si>
    <t>Informe de Arqueo de Cajas Fondo Fijo correspondiente al Mes de Agosto 2021</t>
  </si>
  <si>
    <t>Cabe resaltar que durante los meses de Julio, Agosto y Setiembre, no se ha realizado auditorías externas.</t>
  </si>
  <si>
    <t>IFV N° 27/2021</t>
  </si>
  <si>
    <t>http://www.dinac.gov.py/v3/index.php/transparencia-y-anticorrupcion-dinac/rendicion-de-cuentas-al-ciudadano/item/2156-informe-de-auditorias-internas-y-externas-tercer-trimestre-2021</t>
  </si>
  <si>
    <t>Julio</t>
  </si>
  <si>
    <t>Agosto</t>
  </si>
  <si>
    <t>Setiembre</t>
  </si>
  <si>
    <t>https://www.sfp.gov.py/sfp/archivos/documentos/Intermedio_Julio_2021_k87qg6wf.pdf</t>
  </si>
  <si>
    <t>https://www.denuncias.gov.py/ssps/faces/public/denuncia/visualizarDenunciaCiudadanoRespH.xhtml?idCaso=11957</t>
  </si>
  <si>
    <t>https://www.denuncias.gov.py/ssps/faces/public/denuncia/visualizarDenunciaCiudadanoRespH.xhtml?idCaso=12239</t>
  </si>
  <si>
    <t>Abg. Elsa Beatriz Agüero Nohi</t>
  </si>
  <si>
    <t>LPN N° 05/2021 " SERVICIO DE RECOLECCIÓN DE BASURA PATOLOGICA DEL AISP"</t>
  </si>
  <si>
    <t>CONSORCIO TESAIPORA</t>
  </si>
  <si>
    <t>https://www.contrataciones.gov.py/licitaciones/adjudicacion/396872-estudio-titulo-mensura-administrativa-aisp-1/resumen-adjudicacion.html</t>
  </si>
  <si>
    <t xml:space="preserve">LPN N° 08/2021 "CONTRATACION DE SERVICIO DE RECOLECCION DE BASURA PARA EL AISP-AD REFERENDUM </t>
  </si>
  <si>
    <t>LA DISCIPLINA S.A.</t>
  </si>
  <si>
    <t>https://www.contrataciones.gov.py/licitaciones/adjudicacion/388581-contratacion-servicio-recoleccion-basura-aisp-ad-referendum-1/resumen-adjudicacion.html</t>
  </si>
  <si>
    <t>LPN SBE N° 01/2021“SERVICIO DE INSPECCION EN VUELO DE LOS EQUIPOS DE AYUDA A LA NAVEGACION AEREA Y VALIDACION DE PROCEDIMIENTOS DE VUELO VISUAL, POR INSTRUMENTOS CONVENCIONALES Y PNB -2DO LLAMADO”</t>
  </si>
  <si>
    <t>INTERNATIONAL FLIGHT SERVICES SOCIEDAD ANONIMA</t>
  </si>
  <si>
    <t>https://www.contrataciones.gov.py/licitaciones/adjudicacion/392645-servicio-inspeccion-vuelo-equipos-ayuda-navegacion-aerea-validacion-procedimientos-1/resumen-adjudicacion.html</t>
  </si>
  <si>
    <t>LI N° 04/2019 "ALQUILER DETERMINADO DE OFICINAS PARA LA SECRETARIA GENERAL DE LA DINAC- PISO 19"</t>
  </si>
  <si>
    <t>SRA. PARK OH HYEON SOOK</t>
  </si>
  <si>
    <t>https://www.contrataciones.gov.py/licitaciones/adjudicacion/365098-alquiler-determinado-oficinas-secretaria-general-dinac-piso-19-1/resumen-adjudicacion.html</t>
  </si>
  <si>
    <t>LI N° 05/2019 "ALQUILER DETERMINADO DE OFICINA DE LA PRESIDENCIA DE LA DINAC - PISO 20"</t>
  </si>
  <si>
    <t>https://www.contrataciones.gov.py/licitaciones/adjudicacion/365207-alquiler-determinado-oficinas-presidencia-dinac-piso-20-1/resumen-adjudicacion.html</t>
  </si>
  <si>
    <t>LPN N° 10/2021 "ADQUISICIÓN DE ESCANER POR RAYOS X 180180 PARA CARGAS DOBLE VISTA - AD REFERENDUM"</t>
  </si>
  <si>
    <t>OMNI S.A.</t>
  </si>
  <si>
    <t>https://www.contrataciones.gov.py/licitaciones/planificacion/309503-fiscalizacion-obras-1.html</t>
  </si>
  <si>
    <t>https://www.contrataciones.gov.py/licitaciones/adjudicacion/390668-adecuacion-vallado-perimetral-pileta-decantacion-liquidos-cloacales-aisp-ad-referend-1/resumen-adjudicacion.html</t>
  </si>
  <si>
    <t>CONSERMAR MULTISERVICIO</t>
  </si>
  <si>
    <t>CD N° 39/2021 "SERVICIO DE AUDITORIA EXTERNA DE LOS ESTADOS FINANCIEROS 2020"</t>
  </si>
  <si>
    <t>CCP - CONSULTORIA CONTABLE PATRIMONIAL</t>
  </si>
  <si>
    <t>https://www.contrataciones.gov.py/licitaciones/adjudicacion/397974-servicio-auditoria-externa-estados-financieros-2020-1/resumen-adjudicacion.html</t>
  </si>
  <si>
    <t>LPN N° 07/2021 "SERVICIO DE MANTENIMIENTO DE AÉREAS VERDES DEL AISP, HANGAR, EX LATAM Y RADAR- AD REFERENDUM"</t>
  </si>
  <si>
    <t>https://www.contrataciones.gov.py/licitaciones/adjudicacion/389602-servicio-mantenimiento-area-verde-aisp-hangar-ex-latam-radar-1/resumen-adjudicacion.html</t>
  </si>
  <si>
    <t>CD N° 42/2021 "MANTENIMIENTO Y REPARACION DE POZO ARTESIANO Y OTROS DEL AEROPUERTO DE ENCARNACION"</t>
  </si>
  <si>
    <t>DIBEC DE DIEGO BECONI</t>
  </si>
  <si>
    <t>https://www.contrataciones.gov.py/licitaciones/adjudicacion/399434-mantenimiento-reparacion-pozo-artesiano-otros-aeropuerto-encarnacion-ad-referendum-1/resumen-adjudicacion.html</t>
  </si>
  <si>
    <t>CD N° 40/2021 "ADQUISICIÓN DE BANDERAS PARAGUAYAS"</t>
  </si>
  <si>
    <t>SAMAS S.A.</t>
  </si>
  <si>
    <t>https://www.contrataciones.gov.py/licitaciones/adjudicacion/398212-adquisicion-banderas-paraguayas-1/resumen-adjudicacion.html</t>
  </si>
  <si>
    <t>LCO N° 04/2021" SERVICIO DE FUMIGACION DEL AISP, HANGAR Y ESTACION RADAR MRA - AD REFERENDUM</t>
  </si>
  <si>
    <t xml:space="preserve">AGRO ABASTO </t>
  </si>
  <si>
    <t>https://www.contrataciones.gov.py/licitaciones/adjudicacion/388757-servicio-fumigacion-aisp-hangar-estacion-radar-mra-ad-referendum-1/resumen-adjudicacion.html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</si>
  <si>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A LA FECHA DEL INFORME TODOS LOS CONTRATOS FORMALIZADOS DEL PERIODO SE ENCUENTRAN VIGENTE Y EN EJECUCION.-</t>
    </r>
  </si>
  <si>
    <t>Rubro</t>
  </si>
  <si>
    <t>Sub-rubros</t>
  </si>
  <si>
    <t>Presupuestado</t>
  </si>
  <si>
    <t>Ejecutado 1er Trimestre</t>
  </si>
  <si>
    <t>Ejecutado 2do Trimestre</t>
  </si>
  <si>
    <t>Ejecutado 3er Trimestre</t>
  </si>
  <si>
    <t>Saldos</t>
  </si>
  <si>
    <t>Evidencia (Enlace Ley 5189)</t>
  </si>
  <si>
    <t>11 Cuotas</t>
  </si>
  <si>
    <t>Porcentaje de Ejecución (al 30/09/2021)</t>
  </si>
  <si>
    <t>https://pyenresultados.rindiendocuentas.gov.py/PerfilEntidad?codEntidad=25-5&amp;codEntidad=25-5#programasActividades</t>
  </si>
  <si>
    <t>LPN N° 11/2021 "ADECUACION DE VALLADO PERIMETRAL Y DE LA PILETA DE DECANTANCION DE LIQUIDOS CLOACALES DEL AISP - AD REFERENDUM</t>
  </si>
  <si>
    <t xml:space="preserve">Normar, vigilar y garantizar que las actividades de la aviación civil, así como las meteorológicas e hidrológicas, se desarrollen de una manera regular y ordenada, prestando servicios con los más altos estándares de eficiencia. </t>
  </si>
  <si>
    <t>4.5 Proyectos y Programas no Ejecutados (listado referencial, apoyarse en gráficos ilustrativos)</t>
  </si>
  <si>
    <t>Formación de personas en el ámbito aeronáutico con estándares internacionales y capacitación contínua de funcionarios de DINAC</t>
  </si>
  <si>
    <t xml:space="preserve">El área responsable es el encargado de la gestión de Denuncias para establecer los lineamientos y procedimientos para la ejecución del proceso de investigación de las denuncias o sospechas de hechos de corrupción. Las denuncias sobre supuestas irregularidades cometidas por funcionarios o personal contratado de la institución podrá presentarse en el Portal de Denuncias Anticorrupción administrada por la Secretaría Nacional de Anticorrupción - SENAC. Asimismo  vía correo electrónico a la Secretaría General de la DINAC  (sec_gral@dinac.gov.py) o a la  Unidad de Transparencia y Anticorrupción  (uta@dinac.gov.py) para la recepción de denuncias, o su ingreso físico por escrito en la mesa de entrada institucional, o en forma verbal a la CGUTA. </t>
  </si>
  <si>
    <t>Supuesta infracción a Leyes Especiales</t>
  </si>
  <si>
    <t>Trasgresión a Prohibiciones de la Ley 1626</t>
  </si>
  <si>
    <t>Abierto/Investigación Preliminar</t>
  </si>
  <si>
    <t>6.1 Informes de Auditorías Internas y Auditorías Externas en el Trimestre</t>
  </si>
  <si>
    <t>Informes de Auditorias Internas y Auditorías Externas en el Tercer Trimestre</t>
  </si>
  <si>
    <t>Informe Final de Verificacion de Contratos - IFV N° 27/2021 - Plan de Mejoramiento Dirección Nacional de Contrataciones Públicas - DNCP - Licitación ID N° 331945</t>
  </si>
  <si>
    <t>MATRIZ DE INFORMACIÓN MÍNIMA PARA INFORME PARCIAL DE RENDICIÓN DE CUENTAS AL CIUDADANO</t>
  </si>
  <si>
    <t>Secretaría General</t>
  </si>
  <si>
    <t>Secretaría Comunicacional</t>
  </si>
  <si>
    <t>Asesor Jurídico</t>
  </si>
  <si>
    <t>3.2 Plan de Rendición de Cuentas. (Describir los motivos de la selección temática en menos de 100 palabras y exponer si existió participación ciudadana en el proceso. Vincular la selección con el POI, PEI, PND2030 y ODS). (Adjuntar el plan para la descarga en formato pdf. Establecer el link de acceso directo).</t>
  </si>
  <si>
    <t>4.1 Nivel de Cumplimiento  de Mínimo de Información Disponible - Transparencia Activa Ley 5189 /14</t>
  </si>
  <si>
    <t>4.2 Nivel de Cumplimiento  de Mínimo de Información Disponible - Transparencia Activa Ley 5282/14</t>
  </si>
  <si>
    <t>Auditorías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</si>
</sst>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u/>
      <sz val="14"/>
      <color theme="1"/>
      <name val="Calibri"/>
      <charset val="134"/>
    </font>
    <font>
      <b/>
      <u/>
      <sz val="11"/>
      <color theme="1"/>
      <name val="Calibri"/>
      <charset val="134"/>
    </font>
    <font>
      <b/>
      <sz val="11"/>
      <color theme="1"/>
      <name val="Calibri"/>
      <charset val="134"/>
    </font>
    <font>
      <b/>
      <u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u/>
      <sz val="11"/>
      <color theme="1"/>
      <name val="Calibri"/>
      <charset val="134"/>
      <scheme val="minor"/>
    </font>
    <font>
      <u/>
      <sz val="11"/>
      <color theme="1"/>
      <name val="Calibri"/>
      <charset val="13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33CC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21212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16" fillId="2" borderId="0" xfId="0" applyFont="1" applyFill="1">
      <alignment vertical="center"/>
    </xf>
    <xf numFmtId="0" fontId="0" fillId="2" borderId="0" xfId="0" applyFill="1">
      <alignment vertical="center"/>
    </xf>
    <xf numFmtId="0" fontId="13" fillId="2" borderId="0" xfId="0" applyFont="1" applyFill="1">
      <alignment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0" fontId="19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3" fillId="2" borderId="0" xfId="0" applyFont="1" applyFill="1" applyBorder="1">
      <alignment vertical="center"/>
    </xf>
    <xf numFmtId="0" fontId="0" fillId="0" borderId="0" xfId="0" applyBorder="1">
      <alignment vertical="center"/>
    </xf>
    <xf numFmtId="0" fontId="23" fillId="2" borderId="0" xfId="0" applyFont="1" applyFill="1">
      <alignment vertical="center"/>
    </xf>
    <xf numFmtId="0" fontId="21" fillId="2" borderId="0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0" borderId="1" xfId="0" applyFont="1" applyBorder="1" applyAlignment="1">
      <alignment vertical="center" wrapText="1"/>
    </xf>
    <xf numFmtId="0" fontId="28" fillId="2" borderId="0" xfId="0" applyFont="1" applyFill="1">
      <alignment vertical="center"/>
    </xf>
    <xf numFmtId="0" fontId="2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30" fillId="0" borderId="1" xfId="2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30" fillId="0" borderId="1" xfId="2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23" fillId="0" borderId="4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1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1" fillId="2" borderId="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0" fillId="0" borderId="0" xfId="2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9" fontId="0" fillId="2" borderId="0" xfId="1" applyFont="1" applyFill="1" applyBorder="1" applyAlignment="1">
      <alignment horizontal="center" vertical="center"/>
    </xf>
    <xf numFmtId="0" fontId="30" fillId="0" borderId="0" xfId="2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3" fillId="0" borderId="0" xfId="0" applyFont="1">
      <alignment vertical="center"/>
    </xf>
    <xf numFmtId="0" fontId="0" fillId="0" borderId="3" xfId="0" applyBorder="1">
      <alignment vertical="center"/>
    </xf>
    <xf numFmtId="0" fontId="30" fillId="0" borderId="3" xfId="2" applyFont="1" applyBorder="1" applyAlignment="1">
      <alignment horizontal="center" vertical="center" wrapText="1"/>
    </xf>
    <xf numFmtId="0" fontId="30" fillId="0" borderId="3" xfId="2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>
      <alignment vertical="center"/>
    </xf>
    <xf numFmtId="0" fontId="17" fillId="2" borderId="0" xfId="0" applyFont="1" applyFill="1">
      <alignment vertical="center"/>
    </xf>
    <xf numFmtId="9" fontId="24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4" fontId="24" fillId="2" borderId="1" xfId="0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0" fillId="0" borderId="1" xfId="2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5" xfId="0" applyNumberFormat="1" applyBorder="1">
      <alignment vertical="center"/>
    </xf>
    <xf numFmtId="3" fontId="0" fillId="2" borderId="5" xfId="0" applyNumberForma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21" fillId="3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35" fillId="0" borderId="0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0" fillId="0" borderId="2" xfId="2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30" fillId="0" borderId="4" xfId="2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60EB2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70908</xdr:colOff>
      <xdr:row>0</xdr:row>
      <xdr:rowOff>0</xdr:rowOff>
    </xdr:from>
    <xdr:to>
      <xdr:col>2</xdr:col>
      <xdr:colOff>819150</xdr:colOff>
      <xdr:row>3</xdr:row>
      <xdr:rowOff>223675</xdr:rowOff>
    </xdr:to>
    <xdr:pic>
      <xdr:nvPicPr>
        <xdr:cNvPr id="2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708" y="0"/>
          <a:ext cx="1986492" cy="79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2361952</xdr:colOff>
      <xdr:row>0</xdr:row>
      <xdr:rowOff>42333</xdr:rowOff>
    </xdr:from>
    <xdr:to>
      <xdr:col>4</xdr:col>
      <xdr:colOff>1646767</xdr:colOff>
      <xdr:row>2</xdr:row>
      <xdr:rowOff>185330</xdr:rowOff>
    </xdr:to>
    <xdr:pic>
      <xdr:nvPicPr>
        <xdr:cNvPr id="3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7457827" y="42333"/>
          <a:ext cx="2085165" cy="52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1630191</xdr:colOff>
      <xdr:row>0</xdr:row>
      <xdr:rowOff>0</xdr:rowOff>
    </xdr:from>
    <xdr:to>
      <xdr:col>7</xdr:col>
      <xdr:colOff>1612092</xdr:colOff>
      <xdr:row>3</xdr:row>
      <xdr:rowOff>10584</xdr:rowOff>
    </xdr:to>
    <xdr:pic>
      <xdr:nvPicPr>
        <xdr:cNvPr id="4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14031741" y="0"/>
          <a:ext cx="1724976" cy="58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nac.gov.py/v3/index.php/transparencia-y-anticorrupcion-dinac/rendicion-de-cuentas-al-ciudadano/item/2156-informe-de-auditorias-internas-y-externas-tercer-trimestre-2021" TargetMode="External"/><Relationship Id="rId13" Type="http://schemas.openxmlformats.org/officeDocument/2006/relationships/hyperlink" Target="http://www.dinac.gov.py/" TargetMode="External"/><Relationship Id="rId3" Type="http://schemas.openxmlformats.org/officeDocument/2006/relationships/hyperlink" Target="https://informacionpublica.paraguay.gov.py/portal/" TargetMode="External"/><Relationship Id="rId7" Type="http://schemas.openxmlformats.org/officeDocument/2006/relationships/hyperlink" Target="http://www.dinac.gov.py/v3/index.php/transparencia-y-anticorrupcion-dinac/rendicion-de-cuentas-al-ciudadano/item/2156-informe-de-auditorias-internas-y-externas-tercer-trimestre-2021" TargetMode="External"/><Relationship Id="rId12" Type="http://schemas.openxmlformats.org/officeDocument/2006/relationships/hyperlink" Target="http://www.dinac.gov.py/v3/index.php/transparencia-y-anticorrupcion-dinac/rendicion-de-cuentas-al-ciudadano/item/2156-informe-de-auditorias-internas-y-externas-tercer-trimestre-2021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www.dinac.gov.py/v3/index.php/transparencia-y-anticorrupcion-dinac/rendicion-de-cuentas-al-ciudadano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dinac.gov.py/v3/index.php/transparencia-y-anticorrupcion-dinac/rendicion-de-cuentas-al-ciudadano/item/1774-resolucion-100-2020-por-la-que-se-conforma-un-comite-de-rendicion-de-cuentas-al-ciudadano-crcc" TargetMode="External"/><Relationship Id="rId6" Type="http://schemas.openxmlformats.org/officeDocument/2006/relationships/hyperlink" Target="http://www.dinac.gov.py/v3/index.php/transparencia-y-anticorrupcion-dinac/rendicion-de-cuentas-al-ciudadano/item/2156-informe-de-auditorias-internas-y-externas-tercer-trimestre-2021" TargetMode="External"/><Relationship Id="rId11" Type="http://schemas.openxmlformats.org/officeDocument/2006/relationships/hyperlink" Target="http://www.dinac.gov.py/v3/index.php/transparencia-y-anticorrupcion-dinac/rendicion-de-cuentas-al-ciudadano/item/2156-informe-de-auditorias-internas-y-externas-tercer-trimestre-2021" TargetMode="External"/><Relationship Id="rId5" Type="http://schemas.openxmlformats.org/officeDocument/2006/relationships/hyperlink" Target="http://www.dinac.gov.py/v3/index.php/transparencia-y-anticorrupcion-dinac/rendicion-de-cuentas-al-ciudadano/item/2156-informe-de-auditorias-internas-y-externas-tercer-trimestre-2021" TargetMode="External"/><Relationship Id="rId15" Type="http://schemas.openxmlformats.org/officeDocument/2006/relationships/hyperlink" Target="https://pyenresultados.rindiendocuentas.gov.py/PerfilEntidad?codEntidad=25-5&amp;codEntidad=25-5" TargetMode="External"/><Relationship Id="rId10" Type="http://schemas.openxmlformats.org/officeDocument/2006/relationships/hyperlink" Target="http://www.dinac.gov.py/v3/index.php/transparencia-y-anticorrupcion-dinac/rendicion-de-cuentas-al-ciudadano/item/2156-informe-de-auditorias-internas-y-externas-tercer-trimestre-2021" TargetMode="External"/><Relationship Id="rId4" Type="http://schemas.openxmlformats.org/officeDocument/2006/relationships/hyperlink" Target="http://www.dinac.gov.py/v3/index.php/transparencia-y-anticorrupcion-dinac/rendicion-de-cuentas-al-ciudadano/item/2156-informe-de-auditorias-internas-y-externas-tercer-trimestre-2021" TargetMode="External"/><Relationship Id="rId9" Type="http://schemas.openxmlformats.org/officeDocument/2006/relationships/hyperlink" Target="http://www.dinac.gov.py/v3/index.php/transparencia-y-anticorrupcion-dinac/rendicion-de-cuentas-al-ciudadano/item/2156-informe-de-auditorias-internas-y-externas-tercer-trimestre-2021" TargetMode="External"/><Relationship Id="rId14" Type="http://schemas.openxmlformats.org/officeDocument/2006/relationships/hyperlink" Target="http://www.dinac.gov.p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42"/>
  <sheetViews>
    <sheetView tabSelected="1" topLeftCell="A94" workbookViewId="0">
      <selection activeCell="B210" sqref="B210"/>
    </sheetView>
  </sheetViews>
  <sheetFormatPr baseColWidth="10" defaultColWidth="9.140625" defaultRowHeight="15"/>
  <cols>
    <col min="1" max="1" width="16" customWidth="1"/>
    <col min="2" max="2" width="18.5703125" customWidth="1"/>
    <col min="3" max="3" width="41.85546875" customWidth="1"/>
    <col min="4" max="4" width="42" customWidth="1"/>
    <col min="5" max="5" width="34.28515625" customWidth="1"/>
    <col min="6" max="6" width="36.140625" customWidth="1"/>
    <col min="7" max="7" width="26.140625" customWidth="1"/>
    <col min="8" max="8" width="24.28515625" customWidth="1"/>
    <col min="9" max="9" width="34.85546875" customWidth="1"/>
    <col min="10" max="10" width="16.28515625" customWidth="1"/>
  </cols>
  <sheetData>
    <row r="4" spans="2:9" ht="18.75">
      <c r="B4" s="128" t="s">
        <v>20</v>
      </c>
      <c r="C4" s="128"/>
      <c r="D4" s="128"/>
      <c r="E4" s="128"/>
      <c r="F4" s="128"/>
      <c r="G4" s="128"/>
      <c r="H4" s="128"/>
      <c r="I4" s="128"/>
    </row>
    <row r="5" spans="2:9" ht="9.75" customHeight="1">
      <c r="B5" s="111"/>
      <c r="C5" s="61"/>
      <c r="D5" s="111"/>
      <c r="E5" s="111"/>
      <c r="F5" s="111"/>
      <c r="G5" s="111"/>
      <c r="H5" s="111"/>
      <c r="I5" s="111"/>
    </row>
    <row r="6" spans="2:9" ht="18.75">
      <c r="B6" s="129" t="s">
        <v>320</v>
      </c>
      <c r="C6" s="129"/>
      <c r="D6" s="129"/>
      <c r="E6" s="129"/>
      <c r="F6" s="129"/>
      <c r="G6" s="129"/>
      <c r="H6" s="129"/>
      <c r="I6" s="129"/>
    </row>
    <row r="8" spans="2:9">
      <c r="B8" s="25" t="s">
        <v>0</v>
      </c>
      <c r="C8" s="14"/>
      <c r="D8" s="14"/>
      <c r="E8" s="14"/>
      <c r="F8" s="14"/>
    </row>
    <row r="9" spans="2:9">
      <c r="B9" s="25"/>
      <c r="C9" s="14"/>
      <c r="D9" s="14"/>
      <c r="E9" s="14"/>
      <c r="F9" s="14"/>
    </row>
    <row r="10" spans="2:9">
      <c r="B10" s="10" t="s">
        <v>53</v>
      </c>
    </row>
    <row r="11" spans="2:9">
      <c r="B11" s="10" t="s">
        <v>237</v>
      </c>
    </row>
    <row r="12" spans="2:9">
      <c r="B12" s="10"/>
    </row>
    <row r="13" spans="2:9" ht="15" customHeight="1">
      <c r="B13" s="26" t="s">
        <v>1</v>
      </c>
      <c r="C13" s="27"/>
      <c r="D13" s="27"/>
      <c r="E13" s="27"/>
      <c r="F13" s="27"/>
    </row>
    <row r="14" spans="2:9">
      <c r="B14" s="112"/>
      <c r="C14" s="112"/>
      <c r="D14" s="112"/>
      <c r="E14" s="112"/>
      <c r="F14" s="112"/>
      <c r="G14" s="112"/>
      <c r="H14" s="112"/>
      <c r="I14" s="112"/>
    </row>
    <row r="15" spans="2:9">
      <c r="B15" s="130" t="s">
        <v>310</v>
      </c>
      <c r="C15" s="131"/>
      <c r="D15" s="131"/>
      <c r="E15" s="131"/>
      <c r="F15" s="131"/>
      <c r="G15" s="131"/>
      <c r="H15" s="131"/>
      <c r="I15" s="131"/>
    </row>
    <row r="16" spans="2:9">
      <c r="B16" s="115"/>
      <c r="C16" s="115"/>
      <c r="D16" s="115"/>
      <c r="E16" s="115"/>
      <c r="F16" s="115"/>
      <c r="G16" s="115"/>
      <c r="H16" s="115"/>
      <c r="I16" s="115"/>
    </row>
    <row r="17" spans="2:9" s="29" customFormat="1">
      <c r="B17" s="28" t="s">
        <v>2</v>
      </c>
      <c r="C17" s="27"/>
      <c r="D17" s="27"/>
      <c r="E17" s="27"/>
      <c r="F17" s="27"/>
    </row>
    <row r="18" spans="2:9" s="29" customFormat="1">
      <c r="B18" s="28"/>
      <c r="C18" s="27"/>
      <c r="D18" s="27"/>
      <c r="E18" s="27"/>
      <c r="F18" s="27"/>
    </row>
    <row r="19" spans="2:9">
      <c r="B19" s="132" t="s">
        <v>60</v>
      </c>
      <c r="C19" s="133"/>
      <c r="D19" s="133"/>
      <c r="E19" s="133"/>
      <c r="F19" s="133"/>
      <c r="G19" s="133"/>
      <c r="H19" s="133"/>
      <c r="I19" s="133"/>
    </row>
    <row r="20" spans="2:9">
      <c r="B20" s="133"/>
      <c r="C20" s="133"/>
      <c r="D20" s="133"/>
      <c r="E20" s="133"/>
      <c r="F20" s="133"/>
      <c r="G20" s="133"/>
      <c r="H20" s="133"/>
      <c r="I20" s="133"/>
    </row>
    <row r="21" spans="2:9" ht="20.25" customHeight="1">
      <c r="B21" s="133"/>
      <c r="C21" s="133"/>
      <c r="D21" s="133"/>
      <c r="E21" s="133"/>
      <c r="F21" s="133"/>
      <c r="G21" s="133"/>
      <c r="H21" s="133"/>
      <c r="I21" s="133"/>
    </row>
    <row r="22" spans="2:9" s="1" customFormat="1">
      <c r="B22"/>
      <c r="C22"/>
      <c r="D22"/>
      <c r="E22"/>
      <c r="F22"/>
      <c r="G22"/>
      <c r="H22"/>
      <c r="I22"/>
    </row>
    <row r="23" spans="2:9">
      <c r="B23" s="21" t="s">
        <v>54</v>
      </c>
      <c r="C23" s="15"/>
      <c r="D23" s="15"/>
      <c r="E23" s="15"/>
      <c r="F23" s="15"/>
      <c r="G23" s="1"/>
      <c r="H23" s="1"/>
      <c r="I23" s="1"/>
    </row>
    <row r="25" spans="2:9">
      <c r="B25" s="85" t="s">
        <v>8</v>
      </c>
      <c r="C25" s="85" t="s">
        <v>44</v>
      </c>
      <c r="D25" s="85" t="s">
        <v>45</v>
      </c>
      <c r="E25" s="113" t="s">
        <v>46</v>
      </c>
      <c r="F25" s="55"/>
    </row>
    <row r="26" spans="2:9" ht="30">
      <c r="B26" s="9">
        <v>1</v>
      </c>
      <c r="C26" s="11" t="s">
        <v>21</v>
      </c>
      <c r="D26" s="12" t="s">
        <v>50</v>
      </c>
      <c r="E26" s="105" t="s">
        <v>51</v>
      </c>
      <c r="F26" s="54"/>
    </row>
    <row r="27" spans="2:9" ht="30">
      <c r="B27" s="9">
        <v>2</v>
      </c>
      <c r="C27" s="11" t="s">
        <v>21</v>
      </c>
      <c r="D27" s="12" t="s">
        <v>22</v>
      </c>
      <c r="E27" s="105" t="s">
        <v>52</v>
      </c>
      <c r="F27" s="54"/>
    </row>
    <row r="28" spans="2:9">
      <c r="B28" s="9">
        <f>B27+1</f>
        <v>3</v>
      </c>
      <c r="C28" s="11" t="s">
        <v>23</v>
      </c>
      <c r="D28" s="12" t="s">
        <v>24</v>
      </c>
      <c r="E28" s="106" t="s">
        <v>25</v>
      </c>
      <c r="F28" s="29"/>
    </row>
    <row r="29" spans="2:9">
      <c r="B29" s="9">
        <f t="shared" ref="B29:B37" si="0">B28+1</f>
        <v>4</v>
      </c>
      <c r="C29" s="11" t="s">
        <v>26</v>
      </c>
      <c r="D29" s="12" t="s">
        <v>27</v>
      </c>
      <c r="E29" s="106" t="s">
        <v>28</v>
      </c>
      <c r="F29" s="29"/>
    </row>
    <row r="30" spans="2:9">
      <c r="B30" s="9">
        <f t="shared" si="0"/>
        <v>5</v>
      </c>
      <c r="C30" s="11" t="s">
        <v>29</v>
      </c>
      <c r="D30" s="12" t="s">
        <v>47</v>
      </c>
      <c r="E30" s="107" t="s">
        <v>30</v>
      </c>
      <c r="F30" s="29"/>
    </row>
    <row r="31" spans="2:9">
      <c r="B31" s="9">
        <f t="shared" si="0"/>
        <v>6</v>
      </c>
      <c r="C31" s="11" t="s">
        <v>321</v>
      </c>
      <c r="D31" s="12" t="s">
        <v>263</v>
      </c>
      <c r="E31" s="123" t="s">
        <v>323</v>
      </c>
      <c r="F31" s="29"/>
    </row>
    <row r="32" spans="2:9">
      <c r="B32" s="9">
        <f t="shared" si="0"/>
        <v>7</v>
      </c>
      <c r="C32" s="11" t="s">
        <v>31</v>
      </c>
      <c r="D32" s="12" t="s">
        <v>32</v>
      </c>
      <c r="E32" s="124" t="s">
        <v>33</v>
      </c>
      <c r="F32" s="29"/>
    </row>
    <row r="33" spans="2:9" ht="21" customHeight="1">
      <c r="B33" s="9">
        <f t="shared" si="0"/>
        <v>8</v>
      </c>
      <c r="C33" s="11" t="s">
        <v>34</v>
      </c>
      <c r="D33" s="12" t="s">
        <v>35</v>
      </c>
      <c r="E33" s="106" t="s">
        <v>36</v>
      </c>
      <c r="F33" s="29"/>
    </row>
    <row r="34" spans="2:9">
      <c r="B34" s="9">
        <f t="shared" si="0"/>
        <v>9</v>
      </c>
      <c r="C34" s="11" t="s">
        <v>37</v>
      </c>
      <c r="D34" s="12" t="s">
        <v>203</v>
      </c>
      <c r="E34" s="108" t="s">
        <v>164</v>
      </c>
      <c r="F34" s="29"/>
    </row>
    <row r="35" spans="2:9" ht="30">
      <c r="B35" s="9">
        <f t="shared" si="0"/>
        <v>10</v>
      </c>
      <c r="C35" s="11" t="s">
        <v>38</v>
      </c>
      <c r="D35" s="12" t="s">
        <v>39</v>
      </c>
      <c r="E35" s="106" t="s">
        <v>40</v>
      </c>
      <c r="F35" s="29"/>
    </row>
    <row r="36" spans="2:9" ht="30">
      <c r="B36" s="9">
        <f t="shared" si="0"/>
        <v>11</v>
      </c>
      <c r="C36" s="11" t="s">
        <v>41</v>
      </c>
      <c r="D36" s="12" t="s">
        <v>42</v>
      </c>
      <c r="E36" s="106" t="s">
        <v>43</v>
      </c>
      <c r="F36" s="29"/>
    </row>
    <row r="37" spans="2:9">
      <c r="B37" s="9">
        <f t="shared" si="0"/>
        <v>12</v>
      </c>
      <c r="C37" s="11" t="s">
        <v>322</v>
      </c>
      <c r="D37" s="12" t="s">
        <v>49</v>
      </c>
      <c r="E37" s="106" t="s">
        <v>48</v>
      </c>
      <c r="F37" s="29"/>
    </row>
    <row r="38" spans="2:9">
      <c r="B38" s="16"/>
      <c r="C38" s="17"/>
      <c r="D38" s="18"/>
      <c r="E38" s="19"/>
      <c r="F38" s="29"/>
    </row>
    <row r="39" spans="2:9">
      <c r="B39" s="53" t="s">
        <v>176</v>
      </c>
      <c r="C39" s="17"/>
      <c r="D39" s="18"/>
      <c r="E39" s="19"/>
      <c r="F39" s="29"/>
    </row>
    <row r="40" spans="2:9" ht="33" customHeight="1">
      <c r="B40" s="134" t="s">
        <v>173</v>
      </c>
      <c r="C40" s="135"/>
      <c r="D40" s="135"/>
      <c r="E40" s="136"/>
      <c r="F40" s="29"/>
    </row>
    <row r="41" spans="2:9" ht="27.75" customHeight="1">
      <c r="B41" s="125" t="s">
        <v>175</v>
      </c>
      <c r="C41" s="126"/>
      <c r="D41" s="126"/>
      <c r="E41" s="127"/>
    </row>
    <row r="42" spans="2:9" ht="27.75" customHeight="1">
      <c r="B42" s="59"/>
      <c r="C42" s="60"/>
      <c r="D42" s="60"/>
      <c r="E42" s="60"/>
    </row>
    <row r="43" spans="2:9">
      <c r="B43" s="21" t="s">
        <v>55</v>
      </c>
      <c r="C43" s="77"/>
      <c r="D43" s="77"/>
      <c r="E43" s="14"/>
    </row>
    <row r="44" spans="2:9" ht="54" customHeight="1">
      <c r="B44" s="10" t="s">
        <v>3</v>
      </c>
      <c r="C44" s="32"/>
      <c r="D44" s="32"/>
    </row>
    <row r="45" spans="2:9" ht="45">
      <c r="B45" s="34" t="s">
        <v>4</v>
      </c>
      <c r="C45" s="52" t="s">
        <v>175</v>
      </c>
      <c r="D45" s="1"/>
    </row>
    <row r="46" spans="2:9">
      <c r="B46" s="1"/>
      <c r="C46" s="1"/>
      <c r="D46" s="1"/>
    </row>
    <row r="47" spans="2:9" ht="15" customHeight="1">
      <c r="B47" s="137" t="s">
        <v>324</v>
      </c>
      <c r="C47" s="138"/>
      <c r="D47" s="138"/>
      <c r="E47" s="138"/>
      <c r="F47" s="138"/>
      <c r="G47" s="138"/>
      <c r="H47" s="67"/>
      <c r="I47" s="67"/>
    </row>
    <row r="48" spans="2:9" ht="15.75">
      <c r="B48" s="138"/>
      <c r="C48" s="138"/>
      <c r="D48" s="138"/>
      <c r="E48" s="138"/>
      <c r="F48" s="138"/>
      <c r="G48" s="138"/>
      <c r="H48" s="67"/>
      <c r="I48" s="67"/>
    </row>
    <row r="49" spans="2:9" ht="15.75">
      <c r="B49" s="138"/>
      <c r="C49" s="138"/>
      <c r="D49" s="138"/>
      <c r="E49" s="138"/>
      <c r="F49" s="138"/>
      <c r="G49" s="138"/>
      <c r="H49" s="67"/>
      <c r="I49" s="67"/>
    </row>
    <row r="50" spans="2:9" ht="15.75">
      <c r="B50" s="67"/>
      <c r="C50" s="67"/>
      <c r="D50" s="67"/>
      <c r="E50" s="67"/>
      <c r="F50" s="67"/>
      <c r="G50" s="67"/>
      <c r="H50" s="67"/>
      <c r="I50" s="67"/>
    </row>
    <row r="51" spans="2:9">
      <c r="B51" s="117" t="s">
        <v>204</v>
      </c>
      <c r="C51" s="117" t="s">
        <v>205</v>
      </c>
      <c r="D51" s="139" t="s">
        <v>206</v>
      </c>
      <c r="E51" s="139"/>
      <c r="F51" s="139" t="s">
        <v>207</v>
      </c>
      <c r="G51" s="139"/>
      <c r="H51" s="139"/>
      <c r="I51" s="113" t="s">
        <v>208</v>
      </c>
    </row>
    <row r="52" spans="2:9" ht="45" customHeight="1">
      <c r="B52" s="9" t="s">
        <v>5</v>
      </c>
      <c r="C52" s="9" t="s">
        <v>209</v>
      </c>
      <c r="D52" s="140" t="s">
        <v>213</v>
      </c>
      <c r="E52" s="141"/>
      <c r="F52" s="140" t="s">
        <v>210</v>
      </c>
      <c r="G52" s="141"/>
      <c r="H52" s="146"/>
      <c r="I52" s="69" t="s">
        <v>175</v>
      </c>
    </row>
    <row r="53" spans="2:9" ht="93" customHeight="1">
      <c r="B53" s="149" t="s">
        <v>211</v>
      </c>
      <c r="C53" s="151" t="s">
        <v>212</v>
      </c>
      <c r="D53" s="142"/>
      <c r="E53" s="143"/>
      <c r="F53" s="142"/>
      <c r="G53" s="143"/>
      <c r="H53" s="147"/>
      <c r="I53" s="70" t="s">
        <v>215</v>
      </c>
    </row>
    <row r="54" spans="2:9">
      <c r="B54" s="150"/>
      <c r="C54" s="152"/>
      <c r="D54" s="144"/>
      <c r="E54" s="145"/>
      <c r="F54" s="144"/>
      <c r="G54" s="145"/>
      <c r="H54" s="148"/>
      <c r="I54" s="68" t="s">
        <v>216</v>
      </c>
    </row>
    <row r="55" spans="2:9">
      <c r="B55" s="16"/>
      <c r="C55" s="16"/>
      <c r="D55" s="118"/>
      <c r="E55" s="118"/>
      <c r="F55" s="118"/>
      <c r="G55" s="118"/>
      <c r="H55" s="118"/>
      <c r="I55" s="29"/>
    </row>
    <row r="56" spans="2:9">
      <c r="B56" s="21" t="s">
        <v>56</v>
      </c>
      <c r="C56" s="14"/>
      <c r="D56" s="14"/>
      <c r="E56" s="14"/>
    </row>
    <row r="57" spans="2:9">
      <c r="B57" s="21"/>
      <c r="C57" s="14"/>
      <c r="D57" s="14"/>
      <c r="E57" s="14"/>
    </row>
    <row r="58" spans="2:9">
      <c r="B58" s="31" t="s">
        <v>325</v>
      </c>
      <c r="C58" s="31"/>
      <c r="D58" s="31"/>
    </row>
    <row r="59" spans="2:9">
      <c r="B59" s="22"/>
      <c r="C59" s="22"/>
      <c r="D59" s="22"/>
    </row>
    <row r="60" spans="2:9">
      <c r="B60" s="117" t="s">
        <v>145</v>
      </c>
      <c r="C60" s="117" t="s">
        <v>146</v>
      </c>
      <c r="D60" s="117" t="s">
        <v>147</v>
      </c>
      <c r="E60" s="117" t="s">
        <v>177</v>
      </c>
    </row>
    <row r="61" spans="2:9" ht="42.75" customHeight="1">
      <c r="B61" s="4" t="s">
        <v>257</v>
      </c>
      <c r="C61" s="9" t="s">
        <v>217</v>
      </c>
      <c r="D61" s="42" t="s">
        <v>260</v>
      </c>
      <c r="E61" s="9" t="s">
        <v>61</v>
      </c>
    </row>
    <row r="62" spans="2:9" ht="33.75">
      <c r="B62" s="4" t="s">
        <v>258</v>
      </c>
      <c r="C62" s="9" t="s">
        <v>218</v>
      </c>
      <c r="D62" s="9" t="s">
        <v>218</v>
      </c>
      <c r="E62" s="56" t="s">
        <v>229</v>
      </c>
    </row>
    <row r="63" spans="2:9" ht="33.75">
      <c r="B63" s="4" t="s">
        <v>259</v>
      </c>
      <c r="C63" s="9" t="s">
        <v>218</v>
      </c>
      <c r="D63" s="9" t="s">
        <v>218</v>
      </c>
      <c r="E63" s="56" t="s">
        <v>229</v>
      </c>
    </row>
    <row r="65" spans="2:6">
      <c r="B65" s="31" t="s">
        <v>326</v>
      </c>
      <c r="C65" s="31"/>
      <c r="D65" s="31"/>
    </row>
    <row r="66" spans="2:6">
      <c r="B66" s="22"/>
      <c r="C66" s="22"/>
      <c r="D66" s="22"/>
    </row>
    <row r="67" spans="2:6">
      <c r="B67" s="117" t="s">
        <v>145</v>
      </c>
      <c r="C67" s="117" t="s">
        <v>146</v>
      </c>
      <c r="D67" s="117" t="s">
        <v>148</v>
      </c>
      <c r="E67" s="117" t="s">
        <v>177</v>
      </c>
    </row>
    <row r="68" spans="2:6" ht="75.75" customHeight="1">
      <c r="B68" s="4" t="s">
        <v>257</v>
      </c>
      <c r="C68" s="78">
        <v>1</v>
      </c>
      <c r="D68" s="42" t="s">
        <v>174</v>
      </c>
      <c r="E68" s="71" t="s">
        <v>61</v>
      </c>
    </row>
    <row r="69" spans="2:6" ht="33.75">
      <c r="B69" s="4" t="s">
        <v>258</v>
      </c>
      <c r="C69" s="9" t="s">
        <v>218</v>
      </c>
      <c r="D69" s="9" t="s">
        <v>218</v>
      </c>
      <c r="E69" s="56" t="s">
        <v>230</v>
      </c>
    </row>
    <row r="70" spans="2:6" ht="33.75">
      <c r="B70" s="4" t="s">
        <v>259</v>
      </c>
      <c r="C70" s="9" t="s">
        <v>218</v>
      </c>
      <c r="D70" s="9" t="s">
        <v>218</v>
      </c>
      <c r="E70" s="56" t="s">
        <v>230</v>
      </c>
    </row>
    <row r="71" spans="2:6">
      <c r="B71" s="109"/>
      <c r="C71" s="16"/>
      <c r="D71" s="16"/>
      <c r="E71" s="110"/>
    </row>
    <row r="73" spans="2:6">
      <c r="B73" s="30" t="s">
        <v>6</v>
      </c>
      <c r="C73" s="22"/>
      <c r="D73" s="22"/>
      <c r="E73" s="22"/>
      <c r="F73" s="22"/>
    </row>
    <row r="74" spans="2:6">
      <c r="B74" s="5"/>
    </row>
    <row r="75" spans="2:6">
      <c r="B75" s="51" t="s">
        <v>145</v>
      </c>
      <c r="C75" s="113" t="s">
        <v>149</v>
      </c>
      <c r="D75" s="113" t="s">
        <v>150</v>
      </c>
      <c r="E75" s="113" t="s">
        <v>151</v>
      </c>
      <c r="F75" s="113" t="s">
        <v>152</v>
      </c>
    </row>
    <row r="76" spans="2:6" ht="30">
      <c r="B76" s="8" t="s">
        <v>257</v>
      </c>
      <c r="C76" s="37">
        <v>1</v>
      </c>
      <c r="D76" s="37">
        <v>1</v>
      </c>
      <c r="E76" s="72" t="s">
        <v>61</v>
      </c>
      <c r="F76" s="38" t="s">
        <v>219</v>
      </c>
    </row>
    <row r="77" spans="2:6" ht="30">
      <c r="B77" s="8" t="s">
        <v>258</v>
      </c>
      <c r="C77" s="37">
        <v>4</v>
      </c>
      <c r="D77" s="37">
        <v>4</v>
      </c>
      <c r="E77" s="72" t="s">
        <v>61</v>
      </c>
      <c r="F77" s="38" t="s">
        <v>219</v>
      </c>
    </row>
    <row r="78" spans="2:6" ht="49.5" customHeight="1">
      <c r="B78" s="8" t="s">
        <v>259</v>
      </c>
      <c r="C78" s="37">
        <v>6</v>
      </c>
      <c r="D78" s="72">
        <v>4</v>
      </c>
      <c r="E78" s="72" t="s">
        <v>220</v>
      </c>
      <c r="F78" s="38" t="s">
        <v>219</v>
      </c>
    </row>
    <row r="79" spans="2:6">
      <c r="B79" s="73"/>
      <c r="C79" s="49"/>
      <c r="D79" s="74"/>
      <c r="E79" s="74"/>
      <c r="F79" s="75"/>
    </row>
    <row r="80" spans="2:6">
      <c r="B80" s="76" t="s">
        <v>233</v>
      </c>
    </row>
    <row r="81" spans="2:9">
      <c r="B81" s="76"/>
    </row>
    <row r="82" spans="2:9">
      <c r="B82" s="22" t="s">
        <v>7</v>
      </c>
      <c r="C82" s="33"/>
      <c r="D82" s="33"/>
      <c r="E82" s="33"/>
      <c r="F82" s="14"/>
      <c r="G82" s="14"/>
      <c r="H82" s="14"/>
      <c r="I82" s="14"/>
    </row>
    <row r="83" spans="2:9">
      <c r="B83" s="33"/>
      <c r="C83" s="33"/>
      <c r="D83" s="33"/>
      <c r="E83" s="33"/>
      <c r="F83" s="14"/>
      <c r="G83" s="14"/>
      <c r="H83" s="14"/>
      <c r="I83" s="14"/>
    </row>
    <row r="84" spans="2:9" ht="30">
      <c r="B84" s="113" t="s">
        <v>8</v>
      </c>
      <c r="C84" s="113" t="s">
        <v>178</v>
      </c>
      <c r="D84" s="113" t="s">
        <v>179</v>
      </c>
      <c r="E84" s="113" t="s">
        <v>180</v>
      </c>
      <c r="F84" s="113" t="s">
        <v>181</v>
      </c>
      <c r="G84" s="113" t="s">
        <v>182</v>
      </c>
      <c r="H84" s="116" t="s">
        <v>307</v>
      </c>
      <c r="I84" s="113" t="s">
        <v>9</v>
      </c>
    </row>
    <row r="85" spans="2:9">
      <c r="B85" s="37">
        <v>1</v>
      </c>
      <c r="C85" s="37" t="s">
        <v>62</v>
      </c>
      <c r="D85" s="38" t="s">
        <v>63</v>
      </c>
      <c r="E85" s="100" t="s">
        <v>64</v>
      </c>
      <c r="F85" s="101" t="s">
        <v>65</v>
      </c>
      <c r="G85" s="39">
        <v>69922575052</v>
      </c>
      <c r="H85" s="44">
        <v>0.57598161921309332</v>
      </c>
      <c r="I85" s="40" t="s">
        <v>66</v>
      </c>
    </row>
    <row r="86" spans="2:9" ht="45">
      <c r="B86" s="37">
        <v>2</v>
      </c>
      <c r="C86" s="37" t="s">
        <v>67</v>
      </c>
      <c r="D86" s="38" t="s">
        <v>68</v>
      </c>
      <c r="E86" s="101" t="s">
        <v>69</v>
      </c>
      <c r="F86" s="101" t="s">
        <v>70</v>
      </c>
      <c r="G86" s="39">
        <v>25230365950</v>
      </c>
      <c r="H86" s="44">
        <v>0.6245195260832116</v>
      </c>
      <c r="I86" s="40" t="s">
        <v>66</v>
      </c>
    </row>
    <row r="87" spans="2:9" ht="30">
      <c r="B87" s="37">
        <v>3</v>
      </c>
      <c r="C87" s="37" t="s">
        <v>71</v>
      </c>
      <c r="D87" s="38" t="s">
        <v>72</v>
      </c>
      <c r="E87" s="101" t="s">
        <v>73</v>
      </c>
      <c r="F87" s="101" t="s">
        <v>74</v>
      </c>
      <c r="G87" s="39">
        <v>161204847168</v>
      </c>
      <c r="H87" s="44">
        <v>0.56773089874041571</v>
      </c>
      <c r="I87" s="40" t="s">
        <v>66</v>
      </c>
    </row>
    <row r="88" spans="2:9" ht="45">
      <c r="B88" s="37">
        <v>4</v>
      </c>
      <c r="C88" s="37" t="s">
        <v>75</v>
      </c>
      <c r="D88" s="38" t="s">
        <v>76</v>
      </c>
      <c r="E88" s="101" t="s">
        <v>77</v>
      </c>
      <c r="F88" s="101" t="s">
        <v>78</v>
      </c>
      <c r="G88" s="39">
        <v>16867729913</v>
      </c>
      <c r="H88" s="44">
        <v>0.54405421039658075</v>
      </c>
      <c r="I88" s="40" t="s">
        <v>66</v>
      </c>
    </row>
    <row r="89" spans="2:9" ht="45">
      <c r="B89" s="37">
        <v>5</v>
      </c>
      <c r="C89" s="37" t="s">
        <v>79</v>
      </c>
      <c r="D89" s="38" t="s">
        <v>80</v>
      </c>
      <c r="E89" s="101" t="s">
        <v>81</v>
      </c>
      <c r="F89" s="101" t="s">
        <v>82</v>
      </c>
      <c r="G89" s="39">
        <v>10258147759</v>
      </c>
      <c r="H89" s="44">
        <v>0.43868474716128331</v>
      </c>
      <c r="I89" s="40" t="s">
        <v>66</v>
      </c>
    </row>
    <row r="90" spans="2:9">
      <c r="B90" s="37">
        <v>6</v>
      </c>
      <c r="C90" s="37" t="s">
        <v>83</v>
      </c>
      <c r="D90" s="9" t="s">
        <v>218</v>
      </c>
      <c r="E90" s="101" t="s">
        <v>306</v>
      </c>
      <c r="F90" s="101" t="s">
        <v>84</v>
      </c>
      <c r="G90" s="39">
        <v>25000000000</v>
      </c>
      <c r="H90" s="44">
        <v>0.63636363632000004</v>
      </c>
      <c r="I90" s="40" t="s">
        <v>66</v>
      </c>
    </row>
    <row r="91" spans="2:9">
      <c r="B91" s="49"/>
      <c r="C91" s="49"/>
      <c r="D91" s="29"/>
      <c r="E91" s="89"/>
      <c r="F91" s="89"/>
      <c r="G91" s="62"/>
      <c r="H91" s="63"/>
      <c r="I91" s="64"/>
    </row>
    <row r="92" spans="2:9">
      <c r="B92" s="49"/>
      <c r="C92" s="49"/>
      <c r="D92" s="29"/>
      <c r="E92" s="89"/>
      <c r="F92" s="89"/>
      <c r="G92" s="62"/>
      <c r="H92" s="63"/>
      <c r="I92" s="64"/>
    </row>
    <row r="93" spans="2:9">
      <c r="B93" s="22" t="s">
        <v>311</v>
      </c>
      <c r="C93" s="22"/>
      <c r="D93" s="22"/>
      <c r="E93" s="22"/>
      <c r="F93" s="22"/>
      <c r="G93" s="22"/>
    </row>
    <row r="94" spans="2:9">
      <c r="B94" s="22"/>
      <c r="C94" s="22"/>
      <c r="D94" s="22"/>
      <c r="E94" s="22"/>
      <c r="F94" s="22"/>
      <c r="G94" s="22"/>
    </row>
    <row r="95" spans="2:9">
      <c r="D95" s="153" t="s">
        <v>165</v>
      </c>
      <c r="E95" s="153"/>
      <c r="F95" s="153"/>
      <c r="G95" s="153"/>
    </row>
    <row r="96" spans="2:9">
      <c r="B96" s="113" t="s">
        <v>8</v>
      </c>
      <c r="C96" s="113" t="s">
        <v>153</v>
      </c>
      <c r="D96" s="113" t="s">
        <v>154</v>
      </c>
      <c r="E96" s="113" t="s">
        <v>155</v>
      </c>
      <c r="F96" s="113" t="s">
        <v>156</v>
      </c>
      <c r="G96" s="113" t="s">
        <v>157</v>
      </c>
    </row>
    <row r="97" spans="2:9">
      <c r="B97" s="57" t="s">
        <v>61</v>
      </c>
      <c r="C97" s="57" t="s">
        <v>61</v>
      </c>
      <c r="D97" s="57" t="s">
        <v>61</v>
      </c>
      <c r="E97" s="57" t="s">
        <v>61</v>
      </c>
      <c r="F97" s="57" t="s">
        <v>61</v>
      </c>
      <c r="G97" s="57" t="s">
        <v>61</v>
      </c>
    </row>
    <row r="99" spans="2:9">
      <c r="B99" s="22" t="s">
        <v>59</v>
      </c>
      <c r="C99" s="22"/>
      <c r="D99" s="22"/>
      <c r="E99" s="22"/>
      <c r="F99" s="22"/>
      <c r="G99" s="22"/>
      <c r="H99" s="22"/>
      <c r="I99" s="22"/>
    </row>
    <row r="100" spans="2:9">
      <c r="B100" s="20"/>
      <c r="C100" s="14"/>
      <c r="D100" s="14"/>
      <c r="E100" s="14"/>
      <c r="F100" s="14"/>
      <c r="G100" s="14"/>
      <c r="H100" s="14"/>
      <c r="I100" s="14"/>
    </row>
    <row r="101" spans="2:9" ht="50.25" customHeight="1">
      <c r="B101" s="113" t="s">
        <v>8</v>
      </c>
      <c r="C101" s="113" t="s">
        <v>178</v>
      </c>
      <c r="D101" s="113" t="s">
        <v>179</v>
      </c>
      <c r="E101" s="113" t="s">
        <v>180</v>
      </c>
      <c r="F101" s="113" t="s">
        <v>181</v>
      </c>
      <c r="G101" s="116" t="s">
        <v>183</v>
      </c>
      <c r="H101" s="113" t="s">
        <v>184</v>
      </c>
      <c r="I101" s="116" t="s">
        <v>185</v>
      </c>
    </row>
    <row r="102" spans="2:9" ht="135">
      <c r="B102" s="37">
        <v>1</v>
      </c>
      <c r="C102" s="37" t="s">
        <v>62</v>
      </c>
      <c r="D102" s="38" t="s">
        <v>63</v>
      </c>
      <c r="E102" s="102" t="s">
        <v>64</v>
      </c>
      <c r="F102" s="103" t="s">
        <v>85</v>
      </c>
      <c r="G102" s="41">
        <v>0.82</v>
      </c>
      <c r="H102" s="104" t="s">
        <v>86</v>
      </c>
      <c r="I102" s="42" t="s">
        <v>308</v>
      </c>
    </row>
    <row r="103" spans="2:9" ht="255">
      <c r="B103" s="37">
        <v>2</v>
      </c>
      <c r="C103" s="37" t="s">
        <v>67</v>
      </c>
      <c r="D103" s="38" t="s">
        <v>68</v>
      </c>
      <c r="E103" s="103" t="s">
        <v>69</v>
      </c>
      <c r="F103" s="103" t="s">
        <v>87</v>
      </c>
      <c r="G103" s="43">
        <v>0.55000000000000004</v>
      </c>
      <c r="H103" s="104" t="s">
        <v>88</v>
      </c>
      <c r="I103" s="42" t="s">
        <v>308</v>
      </c>
    </row>
    <row r="104" spans="2:9" ht="105">
      <c r="B104" s="37">
        <v>3</v>
      </c>
      <c r="C104" s="37" t="s">
        <v>71</v>
      </c>
      <c r="D104" s="38" t="s">
        <v>72</v>
      </c>
      <c r="E104" s="103" t="s">
        <v>73</v>
      </c>
      <c r="F104" s="103" t="s">
        <v>89</v>
      </c>
      <c r="G104" s="43">
        <v>0.71</v>
      </c>
      <c r="H104" s="104" t="s">
        <v>90</v>
      </c>
      <c r="I104" s="42" t="s">
        <v>308</v>
      </c>
    </row>
    <row r="105" spans="2:9" ht="60">
      <c r="B105" s="37">
        <v>4</v>
      </c>
      <c r="C105" s="37" t="s">
        <v>75</v>
      </c>
      <c r="D105" s="38" t="s">
        <v>76</v>
      </c>
      <c r="E105" s="103" t="s">
        <v>91</v>
      </c>
      <c r="F105" s="103" t="s">
        <v>78</v>
      </c>
      <c r="G105" s="43">
        <v>1.27</v>
      </c>
      <c r="H105" s="104" t="s">
        <v>92</v>
      </c>
      <c r="I105" s="42" t="s">
        <v>308</v>
      </c>
    </row>
    <row r="106" spans="2:9" ht="90">
      <c r="B106" s="37">
        <v>5</v>
      </c>
      <c r="C106" s="37" t="s">
        <v>79</v>
      </c>
      <c r="D106" s="38" t="s">
        <v>80</v>
      </c>
      <c r="E106" s="103" t="s">
        <v>81</v>
      </c>
      <c r="F106" s="103" t="s">
        <v>82</v>
      </c>
      <c r="G106" s="44">
        <v>0.63</v>
      </c>
      <c r="H106" s="121" t="s">
        <v>312</v>
      </c>
      <c r="I106" s="42" t="s">
        <v>308</v>
      </c>
    </row>
    <row r="107" spans="2:9" ht="135">
      <c r="B107" s="37">
        <v>6</v>
      </c>
      <c r="C107" s="37" t="s">
        <v>83</v>
      </c>
      <c r="D107" s="9" t="s">
        <v>218</v>
      </c>
      <c r="E107" s="103" t="s">
        <v>306</v>
      </c>
      <c r="F107" s="103" t="s">
        <v>84</v>
      </c>
      <c r="G107" s="44">
        <v>0.64</v>
      </c>
      <c r="H107" s="104" t="s">
        <v>186</v>
      </c>
      <c r="I107" s="42" t="s">
        <v>308</v>
      </c>
    </row>
    <row r="109" spans="2:9">
      <c r="B109" s="22" t="s">
        <v>10</v>
      </c>
      <c r="C109" s="22"/>
      <c r="D109" s="14"/>
      <c r="E109" s="14"/>
      <c r="F109" s="14"/>
      <c r="G109" s="14"/>
    </row>
    <row r="110" spans="2:9">
      <c r="B110" s="35"/>
      <c r="C110" s="14"/>
      <c r="D110" s="14"/>
      <c r="E110" s="14"/>
      <c r="F110" s="14"/>
      <c r="G110" s="14"/>
    </row>
    <row r="111" spans="2:9">
      <c r="B111" s="113" t="s">
        <v>11</v>
      </c>
      <c r="C111" s="113" t="s">
        <v>197</v>
      </c>
      <c r="D111" s="113" t="s">
        <v>198</v>
      </c>
      <c r="E111" s="113" t="s">
        <v>199</v>
      </c>
      <c r="F111" s="116" t="s">
        <v>200</v>
      </c>
      <c r="G111" s="113" t="s">
        <v>201</v>
      </c>
    </row>
    <row r="112" spans="2:9" ht="105">
      <c r="B112" s="90">
        <v>396872</v>
      </c>
      <c r="C112" s="91" t="s">
        <v>264</v>
      </c>
      <c r="D112" s="90">
        <v>1170000000</v>
      </c>
      <c r="E112" s="91" t="s">
        <v>265</v>
      </c>
      <c r="F112" s="92" t="s">
        <v>108</v>
      </c>
      <c r="G112" s="91" t="s">
        <v>266</v>
      </c>
    </row>
    <row r="113" spans="2:8" ht="105">
      <c r="B113" s="90">
        <v>388581</v>
      </c>
      <c r="C113" s="91" t="s">
        <v>267</v>
      </c>
      <c r="D113" s="90">
        <v>1130050005</v>
      </c>
      <c r="E113" s="91" t="s">
        <v>268</v>
      </c>
      <c r="F113" s="92" t="s">
        <v>108</v>
      </c>
      <c r="G113" s="91" t="s">
        <v>269</v>
      </c>
    </row>
    <row r="114" spans="2:8" ht="120">
      <c r="B114" s="90">
        <v>392645</v>
      </c>
      <c r="C114" s="91" t="s">
        <v>270</v>
      </c>
      <c r="D114" s="90">
        <v>2078770718</v>
      </c>
      <c r="E114" s="91" t="s">
        <v>271</v>
      </c>
      <c r="F114" s="92" t="s">
        <v>108</v>
      </c>
      <c r="G114" s="91" t="s">
        <v>272</v>
      </c>
    </row>
    <row r="115" spans="2:8" ht="105">
      <c r="B115" s="90">
        <v>365098</v>
      </c>
      <c r="C115" s="91" t="s">
        <v>273</v>
      </c>
      <c r="D115" s="90">
        <v>652578000</v>
      </c>
      <c r="E115" s="91" t="s">
        <v>274</v>
      </c>
      <c r="F115" s="92" t="s">
        <v>108</v>
      </c>
      <c r="G115" s="91" t="s">
        <v>275</v>
      </c>
    </row>
    <row r="116" spans="2:8" ht="105">
      <c r="B116" s="90">
        <v>365207</v>
      </c>
      <c r="C116" s="91" t="s">
        <v>276</v>
      </c>
      <c r="D116" s="90">
        <v>652578000</v>
      </c>
      <c r="E116" s="91" t="s">
        <v>274</v>
      </c>
      <c r="F116" s="92" t="s">
        <v>108</v>
      </c>
      <c r="G116" s="91" t="s">
        <v>277</v>
      </c>
    </row>
    <row r="117" spans="2:8" ht="60">
      <c r="B117" s="90">
        <v>309503</v>
      </c>
      <c r="C117" s="91" t="s">
        <v>278</v>
      </c>
      <c r="D117" s="90">
        <v>4998000000</v>
      </c>
      <c r="E117" s="91" t="s">
        <v>279</v>
      </c>
      <c r="F117" s="91" t="s">
        <v>108</v>
      </c>
      <c r="G117" s="91" t="s">
        <v>280</v>
      </c>
    </row>
    <row r="118" spans="2:8" ht="120">
      <c r="B118" s="90">
        <v>390668</v>
      </c>
      <c r="C118" s="91" t="s">
        <v>309</v>
      </c>
      <c r="D118" s="90">
        <v>1500389000</v>
      </c>
      <c r="E118" s="91" t="s">
        <v>202</v>
      </c>
      <c r="F118" s="92" t="s">
        <v>108</v>
      </c>
      <c r="G118" s="91" t="s">
        <v>281</v>
      </c>
    </row>
    <row r="119" spans="2:8" ht="120">
      <c r="B119" s="90">
        <v>390668</v>
      </c>
      <c r="C119" s="91" t="s">
        <v>309</v>
      </c>
      <c r="D119" s="90">
        <v>429467869</v>
      </c>
      <c r="E119" s="91" t="s">
        <v>282</v>
      </c>
      <c r="F119" s="92" t="s">
        <v>108</v>
      </c>
      <c r="G119" s="91" t="s">
        <v>281</v>
      </c>
    </row>
    <row r="120" spans="2:8" ht="105">
      <c r="B120" s="90">
        <v>397974</v>
      </c>
      <c r="C120" s="91" t="s">
        <v>283</v>
      </c>
      <c r="D120" s="90">
        <v>76000000</v>
      </c>
      <c r="E120" s="91" t="s">
        <v>284</v>
      </c>
      <c r="F120" s="91" t="s">
        <v>108</v>
      </c>
      <c r="G120" s="91" t="s">
        <v>285</v>
      </c>
    </row>
    <row r="121" spans="2:8" ht="105">
      <c r="B121" s="90">
        <v>389602</v>
      </c>
      <c r="C121" s="91" t="s">
        <v>286</v>
      </c>
      <c r="D121" s="90">
        <v>552000000</v>
      </c>
      <c r="E121" s="91" t="s">
        <v>282</v>
      </c>
      <c r="F121" s="92" t="s">
        <v>108</v>
      </c>
      <c r="G121" s="91" t="s">
        <v>287</v>
      </c>
    </row>
    <row r="122" spans="2:8" ht="120">
      <c r="B122" s="90">
        <v>399434</v>
      </c>
      <c r="C122" s="91" t="s">
        <v>288</v>
      </c>
      <c r="D122" s="90">
        <v>77252512</v>
      </c>
      <c r="E122" s="91" t="s">
        <v>289</v>
      </c>
      <c r="F122" s="92" t="s">
        <v>108</v>
      </c>
      <c r="G122" s="91" t="s">
        <v>290</v>
      </c>
    </row>
    <row r="123" spans="2:8" ht="90">
      <c r="B123" s="90">
        <v>398212</v>
      </c>
      <c r="C123" s="91" t="s">
        <v>291</v>
      </c>
      <c r="D123" s="90">
        <v>7429000</v>
      </c>
      <c r="E123" s="91" t="s">
        <v>292</v>
      </c>
      <c r="F123" s="92" t="s">
        <v>108</v>
      </c>
      <c r="G123" s="91" t="s">
        <v>293</v>
      </c>
    </row>
    <row r="124" spans="2:8" ht="105">
      <c r="B124" s="90">
        <v>388757</v>
      </c>
      <c r="C124" s="91" t="s">
        <v>294</v>
      </c>
      <c r="D124" s="90">
        <v>347770500</v>
      </c>
      <c r="E124" s="91" t="s">
        <v>295</v>
      </c>
      <c r="F124" s="92" t="s">
        <v>108</v>
      </c>
      <c r="G124" s="91" t="s">
        <v>296</v>
      </c>
    </row>
    <row r="125" spans="2:8">
      <c r="B125" s="93"/>
      <c r="C125" s="94"/>
      <c r="D125" s="93"/>
      <c r="E125" s="94"/>
      <c r="F125" s="95"/>
      <c r="G125" s="94"/>
    </row>
    <row r="126" spans="2:8">
      <c r="B126" s="154" t="s">
        <v>297</v>
      </c>
      <c r="C126" s="155"/>
      <c r="D126" s="155"/>
      <c r="E126" s="155"/>
      <c r="F126" s="155"/>
      <c r="G126" s="155"/>
    </row>
    <row r="128" spans="2:8">
      <c r="B128" s="22" t="s">
        <v>12</v>
      </c>
      <c r="C128" s="22"/>
      <c r="D128" s="14"/>
      <c r="E128" s="14"/>
      <c r="F128" s="14"/>
      <c r="G128" s="14"/>
      <c r="H128" s="14"/>
    </row>
    <row r="129" spans="1:10" ht="15" customHeight="1">
      <c r="A129" s="14"/>
      <c r="B129" s="35"/>
      <c r="C129" s="14"/>
      <c r="D129" s="14"/>
      <c r="E129" s="14"/>
      <c r="F129" s="14"/>
      <c r="G129" s="14"/>
      <c r="H129" s="14"/>
    </row>
    <row r="130" spans="1:10" ht="15" customHeight="1">
      <c r="B130" s="113" t="s">
        <v>298</v>
      </c>
      <c r="C130" s="113" t="s">
        <v>299</v>
      </c>
      <c r="D130" s="113" t="s">
        <v>178</v>
      </c>
      <c r="E130" s="113" t="s">
        <v>300</v>
      </c>
      <c r="F130" s="113" t="s">
        <v>301</v>
      </c>
      <c r="G130" s="113" t="s">
        <v>302</v>
      </c>
      <c r="H130" s="113" t="s">
        <v>303</v>
      </c>
      <c r="I130" s="113" t="s">
        <v>304</v>
      </c>
      <c r="J130" s="116" t="s">
        <v>305</v>
      </c>
    </row>
    <row r="131" spans="1:10" ht="15" customHeight="1">
      <c r="B131" s="37">
        <v>100</v>
      </c>
      <c r="C131" s="37"/>
      <c r="D131" s="48" t="s">
        <v>109</v>
      </c>
      <c r="E131" s="50">
        <v>167315423446</v>
      </c>
      <c r="F131" s="50">
        <v>35107427158</v>
      </c>
      <c r="G131" s="50">
        <v>35509509233</v>
      </c>
      <c r="H131" s="50">
        <v>37018470567</v>
      </c>
      <c r="I131" s="50">
        <f>+E131-F131-G131-H131</f>
        <v>59680016488</v>
      </c>
      <c r="J131" s="156" t="s">
        <v>106</v>
      </c>
    </row>
    <row r="132" spans="1:10">
      <c r="B132" s="37"/>
      <c r="C132" s="37">
        <v>110</v>
      </c>
      <c r="D132" s="96" t="s">
        <v>110</v>
      </c>
      <c r="E132" s="50">
        <v>104680516200</v>
      </c>
      <c r="F132" s="50">
        <v>22982009867</v>
      </c>
      <c r="G132" s="50">
        <v>22944545589</v>
      </c>
      <c r="H132" s="50">
        <v>22742436975</v>
      </c>
      <c r="I132" s="50">
        <f t="shared" ref="I132:I167" si="1">+E132-F132-G132-H132</f>
        <v>36011523769</v>
      </c>
      <c r="J132" s="157"/>
    </row>
    <row r="133" spans="1:10">
      <c r="B133" s="37"/>
      <c r="C133" s="37">
        <v>120</v>
      </c>
      <c r="D133" s="96" t="s">
        <v>111</v>
      </c>
      <c r="E133" s="50">
        <v>3729254000</v>
      </c>
      <c r="F133" s="50">
        <v>801838500</v>
      </c>
      <c r="G133" s="50">
        <v>792138500</v>
      </c>
      <c r="H133" s="50">
        <v>798188500</v>
      </c>
      <c r="I133" s="50">
        <f t="shared" si="1"/>
        <v>1337088500</v>
      </c>
      <c r="J133" s="157"/>
    </row>
    <row r="134" spans="1:10" ht="15" customHeight="1">
      <c r="B134" s="37"/>
      <c r="C134" s="37">
        <v>130</v>
      </c>
      <c r="D134" s="96" t="s">
        <v>112</v>
      </c>
      <c r="E134" s="50">
        <v>34826596326</v>
      </c>
      <c r="F134" s="50">
        <v>6423078191</v>
      </c>
      <c r="G134" s="50">
        <v>8146370784</v>
      </c>
      <c r="H134" s="50">
        <v>8183307015</v>
      </c>
      <c r="I134" s="50">
        <f t="shared" si="1"/>
        <v>12073840336</v>
      </c>
      <c r="J134" s="157"/>
    </row>
    <row r="135" spans="1:10">
      <c r="B135" s="37"/>
      <c r="C135" s="37">
        <v>140</v>
      </c>
      <c r="D135" s="96" t="s">
        <v>113</v>
      </c>
      <c r="E135" s="50">
        <v>20976581920</v>
      </c>
      <c r="F135" s="50">
        <v>4066783333</v>
      </c>
      <c r="G135" s="50">
        <v>4027129872</v>
      </c>
      <c r="H135" s="50">
        <v>4785982089</v>
      </c>
      <c r="I135" s="50">
        <f t="shared" si="1"/>
        <v>8096686626</v>
      </c>
      <c r="J135" s="157"/>
    </row>
    <row r="136" spans="1:10">
      <c r="B136" s="37"/>
      <c r="C136" s="37">
        <v>190</v>
      </c>
      <c r="D136" s="96" t="s">
        <v>114</v>
      </c>
      <c r="E136" s="50">
        <v>3102475000</v>
      </c>
      <c r="F136" s="50">
        <v>833717267</v>
      </c>
      <c r="G136" s="50">
        <v>599324488</v>
      </c>
      <c r="H136" s="50">
        <v>508555988</v>
      </c>
      <c r="I136" s="50">
        <f t="shared" si="1"/>
        <v>1160877257</v>
      </c>
      <c r="J136" s="157"/>
    </row>
    <row r="137" spans="1:10">
      <c r="B137" s="37">
        <v>200</v>
      </c>
      <c r="C137" s="37"/>
      <c r="D137" s="48" t="s">
        <v>115</v>
      </c>
      <c r="E137" s="50">
        <v>66827896021</v>
      </c>
      <c r="F137" s="50">
        <v>1900871111</v>
      </c>
      <c r="G137" s="50">
        <v>6467932120</v>
      </c>
      <c r="H137" s="50">
        <v>13619007974</v>
      </c>
      <c r="I137" s="50">
        <f t="shared" si="1"/>
        <v>44840084816</v>
      </c>
      <c r="J137" s="157"/>
    </row>
    <row r="138" spans="1:10">
      <c r="B138" s="37"/>
      <c r="C138" s="37">
        <v>210</v>
      </c>
      <c r="D138" s="96" t="s">
        <v>116</v>
      </c>
      <c r="E138" s="50">
        <v>6742302531</v>
      </c>
      <c r="F138" s="50">
        <v>872763129</v>
      </c>
      <c r="G138" s="50">
        <v>1276565488</v>
      </c>
      <c r="H138" s="50">
        <v>1330062372</v>
      </c>
      <c r="I138" s="50">
        <f t="shared" si="1"/>
        <v>3262911542</v>
      </c>
      <c r="J138" s="157"/>
    </row>
    <row r="139" spans="1:10">
      <c r="B139" s="37"/>
      <c r="C139" s="37">
        <v>220</v>
      </c>
      <c r="D139" s="96" t="s">
        <v>117</v>
      </c>
      <c r="E139" s="50">
        <v>59914600</v>
      </c>
      <c r="F139" s="50">
        <v>1407272</v>
      </c>
      <c r="G139" s="50">
        <v>508181</v>
      </c>
      <c r="H139" s="50">
        <v>1829091</v>
      </c>
      <c r="I139" s="50">
        <f t="shared" si="1"/>
        <v>56170056</v>
      </c>
      <c r="J139" s="157"/>
    </row>
    <row r="140" spans="1:10">
      <c r="B140" s="37"/>
      <c r="C140" s="37">
        <v>230</v>
      </c>
      <c r="D140" s="96" t="s">
        <v>118</v>
      </c>
      <c r="E140" s="50">
        <v>2070780744</v>
      </c>
      <c r="F140" s="50">
        <v>138079110</v>
      </c>
      <c r="G140" s="50">
        <v>272163060</v>
      </c>
      <c r="H140" s="50">
        <v>470577480</v>
      </c>
      <c r="I140" s="50">
        <f t="shared" si="1"/>
        <v>1189961094</v>
      </c>
      <c r="J140" s="157"/>
    </row>
    <row r="141" spans="1:10" ht="30">
      <c r="B141" s="37"/>
      <c r="C141" s="37">
        <v>240</v>
      </c>
      <c r="D141" s="120" t="s">
        <v>231</v>
      </c>
      <c r="E141" s="50">
        <v>37683554382</v>
      </c>
      <c r="F141" s="50">
        <v>173480130</v>
      </c>
      <c r="G141" s="50">
        <v>2376500585</v>
      </c>
      <c r="H141" s="50">
        <v>4513977763</v>
      </c>
      <c r="I141" s="50">
        <f t="shared" si="1"/>
        <v>30619595904</v>
      </c>
      <c r="J141" s="157"/>
    </row>
    <row r="142" spans="1:10">
      <c r="B142" s="37"/>
      <c r="C142" s="37">
        <v>250</v>
      </c>
      <c r="D142" s="96" t="s">
        <v>119</v>
      </c>
      <c r="E142" s="50">
        <v>4339776000</v>
      </c>
      <c r="F142" s="50">
        <v>598707272</v>
      </c>
      <c r="G142" s="50">
        <v>1390000000</v>
      </c>
      <c r="H142" s="50">
        <v>1652703632</v>
      </c>
      <c r="I142" s="50">
        <f t="shared" si="1"/>
        <v>698365096</v>
      </c>
      <c r="J142" s="157"/>
    </row>
    <row r="143" spans="1:10">
      <c r="B143" s="37"/>
      <c r="C143" s="37">
        <v>260</v>
      </c>
      <c r="D143" s="96" t="s">
        <v>120</v>
      </c>
      <c r="E143" s="50">
        <v>14774578454</v>
      </c>
      <c r="F143" s="50">
        <v>104185107</v>
      </c>
      <c r="G143" s="50">
        <v>1029191219</v>
      </c>
      <c r="H143" s="50">
        <v>5381387136</v>
      </c>
      <c r="I143" s="50">
        <f t="shared" si="1"/>
        <v>8259814992</v>
      </c>
      <c r="J143" s="157"/>
    </row>
    <row r="144" spans="1:10">
      <c r="B144" s="37"/>
      <c r="C144" s="37">
        <v>280</v>
      </c>
      <c r="D144" s="96" t="s">
        <v>121</v>
      </c>
      <c r="E144" s="50">
        <v>335870560</v>
      </c>
      <c r="F144" s="50">
        <v>12249091</v>
      </c>
      <c r="G144" s="50">
        <v>26018587</v>
      </c>
      <c r="H144" s="50">
        <v>32145500</v>
      </c>
      <c r="I144" s="50">
        <f t="shared" si="1"/>
        <v>265457382</v>
      </c>
      <c r="J144" s="157"/>
    </row>
    <row r="145" spans="2:10" ht="30">
      <c r="B145" s="37"/>
      <c r="C145" s="37">
        <v>290</v>
      </c>
      <c r="D145" s="96" t="s">
        <v>122</v>
      </c>
      <c r="E145" s="50">
        <v>821118750</v>
      </c>
      <c r="F145" s="50">
        <v>0</v>
      </c>
      <c r="G145" s="50">
        <v>96985000</v>
      </c>
      <c r="H145" s="50">
        <v>236325000</v>
      </c>
      <c r="I145" s="50">
        <f t="shared" si="1"/>
        <v>487808750</v>
      </c>
      <c r="J145" s="157"/>
    </row>
    <row r="146" spans="2:10">
      <c r="B146" s="37">
        <v>300</v>
      </c>
      <c r="C146" s="37"/>
      <c r="D146" s="48" t="s">
        <v>123</v>
      </c>
      <c r="E146" s="50">
        <v>7692888217</v>
      </c>
      <c r="F146" s="50">
        <v>151150649</v>
      </c>
      <c r="G146" s="50">
        <v>947754847</v>
      </c>
      <c r="H146" s="50">
        <v>956559032</v>
      </c>
      <c r="I146" s="50">
        <f t="shared" si="1"/>
        <v>5637423689</v>
      </c>
      <c r="J146" s="157"/>
    </row>
    <row r="147" spans="2:10">
      <c r="B147" s="37"/>
      <c r="C147" s="37">
        <v>310</v>
      </c>
      <c r="D147" s="96" t="s">
        <v>124</v>
      </c>
      <c r="E147" s="50">
        <v>244974000</v>
      </c>
      <c r="F147" s="50">
        <v>17290723</v>
      </c>
      <c r="G147" s="50">
        <v>18262611</v>
      </c>
      <c r="H147" s="50">
        <v>26212843</v>
      </c>
      <c r="I147" s="50">
        <f t="shared" si="1"/>
        <v>183207823</v>
      </c>
      <c r="J147" s="157"/>
    </row>
    <row r="148" spans="2:10">
      <c r="B148" s="37"/>
      <c r="C148" s="37">
        <v>320</v>
      </c>
      <c r="D148" s="96" t="s">
        <v>125</v>
      </c>
      <c r="E148" s="50">
        <v>9000000</v>
      </c>
      <c r="F148" s="50">
        <v>0</v>
      </c>
      <c r="G148" s="50">
        <v>0</v>
      </c>
      <c r="H148" s="50">
        <v>0</v>
      </c>
      <c r="I148" s="50">
        <f t="shared" si="1"/>
        <v>9000000</v>
      </c>
      <c r="J148" s="157"/>
    </row>
    <row r="149" spans="2:10">
      <c r="B149" s="37"/>
      <c r="C149" s="37">
        <v>330</v>
      </c>
      <c r="D149" s="96" t="s">
        <v>126</v>
      </c>
      <c r="E149" s="50">
        <v>1000925825</v>
      </c>
      <c r="F149" s="50">
        <v>12308619</v>
      </c>
      <c r="G149" s="50">
        <v>75827854</v>
      </c>
      <c r="H149" s="50">
        <v>171676788</v>
      </c>
      <c r="I149" s="50">
        <f t="shared" si="1"/>
        <v>741112564</v>
      </c>
      <c r="J149" s="157"/>
    </row>
    <row r="150" spans="2:10" ht="30">
      <c r="B150" s="37"/>
      <c r="C150" s="37">
        <v>340</v>
      </c>
      <c r="D150" s="120" t="s">
        <v>232</v>
      </c>
      <c r="E150" s="50">
        <v>1866297975</v>
      </c>
      <c r="F150" s="50">
        <v>89432930</v>
      </c>
      <c r="G150" s="50">
        <v>155990948</v>
      </c>
      <c r="H150" s="50">
        <v>232666085</v>
      </c>
      <c r="I150" s="50">
        <f t="shared" si="1"/>
        <v>1388208012</v>
      </c>
      <c r="J150" s="157"/>
    </row>
    <row r="151" spans="2:10" ht="30">
      <c r="B151" s="37"/>
      <c r="C151" s="37">
        <v>350</v>
      </c>
      <c r="D151" s="96" t="s">
        <v>127</v>
      </c>
      <c r="E151" s="50">
        <v>970035892</v>
      </c>
      <c r="F151" s="50">
        <v>13343647</v>
      </c>
      <c r="G151" s="50">
        <v>18877963</v>
      </c>
      <c r="H151" s="50">
        <v>26039335</v>
      </c>
      <c r="I151" s="50">
        <f t="shared" si="1"/>
        <v>911774947</v>
      </c>
      <c r="J151" s="157"/>
    </row>
    <row r="152" spans="2:10">
      <c r="B152" s="37"/>
      <c r="C152" s="37">
        <v>360</v>
      </c>
      <c r="D152" s="96" t="s">
        <v>128</v>
      </c>
      <c r="E152" s="50">
        <v>2492766516</v>
      </c>
      <c r="F152" s="50">
        <v>0</v>
      </c>
      <c r="G152" s="50">
        <v>666309897</v>
      </c>
      <c r="H152" s="50">
        <v>437622621</v>
      </c>
      <c r="I152" s="50">
        <f t="shared" si="1"/>
        <v>1388833998</v>
      </c>
      <c r="J152" s="157"/>
    </row>
    <row r="153" spans="2:10">
      <c r="B153" s="37"/>
      <c r="C153" s="37">
        <v>390</v>
      </c>
      <c r="D153" s="96" t="s">
        <v>129</v>
      </c>
      <c r="E153" s="50">
        <v>1108888009</v>
      </c>
      <c r="F153" s="50">
        <v>18774730</v>
      </c>
      <c r="G153" s="50">
        <v>12485574</v>
      </c>
      <c r="H153" s="50">
        <v>62341360</v>
      </c>
      <c r="I153" s="50">
        <f t="shared" si="1"/>
        <v>1015286345</v>
      </c>
      <c r="J153" s="157"/>
    </row>
    <row r="154" spans="2:10">
      <c r="B154" s="37">
        <v>500</v>
      </c>
      <c r="C154" s="37"/>
      <c r="D154" s="48" t="s">
        <v>130</v>
      </c>
      <c r="E154" s="50">
        <v>32008576808</v>
      </c>
      <c r="F154" s="50">
        <v>0</v>
      </c>
      <c r="G154" s="50">
        <v>7082604970</v>
      </c>
      <c r="H154" s="50">
        <v>18876278307</v>
      </c>
      <c r="I154" s="50">
        <f t="shared" si="1"/>
        <v>6049693531</v>
      </c>
      <c r="J154" s="157"/>
    </row>
    <row r="155" spans="2:10">
      <c r="B155" s="37"/>
      <c r="C155" s="37">
        <v>510</v>
      </c>
      <c r="D155" s="96" t="s">
        <v>131</v>
      </c>
      <c r="E155" s="50">
        <v>150000000</v>
      </c>
      <c r="F155" s="50">
        <v>0</v>
      </c>
      <c r="G155" s="50">
        <v>0</v>
      </c>
      <c r="H155" s="50">
        <v>0</v>
      </c>
      <c r="I155" s="50">
        <f t="shared" si="1"/>
        <v>150000000</v>
      </c>
      <c r="J155" s="157"/>
    </row>
    <row r="156" spans="2:10">
      <c r="B156" s="37"/>
      <c r="C156" s="37">
        <v>520</v>
      </c>
      <c r="D156" s="96" t="s">
        <v>132</v>
      </c>
      <c r="E156" s="50">
        <v>643107201</v>
      </c>
      <c r="F156" s="50">
        <v>0</v>
      </c>
      <c r="G156" s="50">
        <v>45782607</v>
      </c>
      <c r="H156" s="50">
        <v>29443635</v>
      </c>
      <c r="I156" s="50">
        <f t="shared" si="1"/>
        <v>567880959</v>
      </c>
      <c r="J156" s="157"/>
    </row>
    <row r="157" spans="2:10" ht="30">
      <c r="B157" s="37"/>
      <c r="C157" s="37">
        <v>530</v>
      </c>
      <c r="D157" s="96" t="s">
        <v>133</v>
      </c>
      <c r="E157" s="50">
        <v>25903489251</v>
      </c>
      <c r="F157" s="50">
        <v>0</v>
      </c>
      <c r="G157" s="50">
        <v>6455229454</v>
      </c>
      <c r="H157" s="50">
        <v>15428831333</v>
      </c>
      <c r="I157" s="50">
        <f t="shared" si="1"/>
        <v>4019428464</v>
      </c>
      <c r="J157" s="157"/>
    </row>
    <row r="158" spans="2:10" ht="30">
      <c r="B158" s="37"/>
      <c r="C158" s="37">
        <v>540</v>
      </c>
      <c r="D158" s="96" t="s">
        <v>134</v>
      </c>
      <c r="E158" s="50">
        <v>1326980356</v>
      </c>
      <c r="F158" s="50">
        <v>0</v>
      </c>
      <c r="G158" s="50">
        <v>581592909</v>
      </c>
      <c r="H158" s="50">
        <v>104366975</v>
      </c>
      <c r="I158" s="50">
        <f t="shared" si="1"/>
        <v>641020472</v>
      </c>
      <c r="J158" s="157"/>
    </row>
    <row r="159" spans="2:10" ht="30">
      <c r="B159" s="37"/>
      <c r="C159" s="37">
        <v>550</v>
      </c>
      <c r="D159" s="96" t="s">
        <v>135</v>
      </c>
      <c r="E159" s="50">
        <v>0</v>
      </c>
      <c r="F159" s="50">
        <v>0</v>
      </c>
      <c r="G159" s="50">
        <v>0</v>
      </c>
      <c r="H159" s="50">
        <v>0</v>
      </c>
      <c r="I159" s="50">
        <f t="shared" si="1"/>
        <v>0</v>
      </c>
      <c r="J159" s="157"/>
    </row>
    <row r="160" spans="2:10">
      <c r="B160" s="37"/>
      <c r="C160" s="37">
        <v>570</v>
      </c>
      <c r="D160" s="96" t="s">
        <v>136</v>
      </c>
      <c r="E160" s="50">
        <v>3985000000</v>
      </c>
      <c r="F160" s="50">
        <v>0</v>
      </c>
      <c r="G160" s="50">
        <v>0</v>
      </c>
      <c r="H160" s="50">
        <v>3313636364</v>
      </c>
      <c r="I160" s="50">
        <f t="shared" si="1"/>
        <v>671363636</v>
      </c>
      <c r="J160" s="157"/>
    </row>
    <row r="161" spans="2:10">
      <c r="B161" s="37">
        <v>800</v>
      </c>
      <c r="C161" s="37"/>
      <c r="D161" s="48" t="s">
        <v>137</v>
      </c>
      <c r="E161" s="50">
        <v>31191681350</v>
      </c>
      <c r="F161" s="50">
        <v>5177722299</v>
      </c>
      <c r="G161" s="50">
        <v>8138451419</v>
      </c>
      <c r="H161" s="50">
        <v>5032454546</v>
      </c>
      <c r="I161" s="50">
        <f t="shared" si="1"/>
        <v>12843053086</v>
      </c>
      <c r="J161" s="157"/>
    </row>
    <row r="162" spans="2:10" ht="30">
      <c r="B162" s="37"/>
      <c r="C162" s="37">
        <v>810</v>
      </c>
      <c r="D162" s="96" t="s">
        <v>138</v>
      </c>
      <c r="E162" s="50">
        <v>25000000000</v>
      </c>
      <c r="F162" s="50">
        <v>4545454543</v>
      </c>
      <c r="G162" s="50">
        <v>6818181819</v>
      </c>
      <c r="H162" s="50">
        <v>4545454546</v>
      </c>
      <c r="I162" s="50">
        <f t="shared" si="1"/>
        <v>9090909092</v>
      </c>
      <c r="J162" s="157"/>
    </row>
    <row r="163" spans="2:10" ht="30">
      <c r="B163" s="37"/>
      <c r="C163" s="37">
        <v>840</v>
      </c>
      <c r="D163" s="96" t="s">
        <v>139</v>
      </c>
      <c r="E163" s="50">
        <v>2435800000</v>
      </c>
      <c r="F163" s="50">
        <v>625000000</v>
      </c>
      <c r="G163" s="50">
        <v>494000000</v>
      </c>
      <c r="H163" s="50">
        <v>487000000</v>
      </c>
      <c r="I163" s="50">
        <f t="shared" si="1"/>
        <v>829800000</v>
      </c>
      <c r="J163" s="157"/>
    </row>
    <row r="164" spans="2:10" ht="30">
      <c r="B164" s="37"/>
      <c r="C164" s="37">
        <v>850</v>
      </c>
      <c r="D164" s="96" t="s">
        <v>140</v>
      </c>
      <c r="E164" s="50">
        <v>3755881350</v>
      </c>
      <c r="F164" s="50">
        <v>7267756</v>
      </c>
      <c r="G164" s="50">
        <v>826269600</v>
      </c>
      <c r="H164" s="50">
        <v>0</v>
      </c>
      <c r="I164" s="50">
        <f t="shared" si="1"/>
        <v>2922343994</v>
      </c>
      <c r="J164" s="157"/>
    </row>
    <row r="165" spans="2:10">
      <c r="B165" s="37">
        <v>900</v>
      </c>
      <c r="C165" s="37"/>
      <c r="D165" s="48" t="s">
        <v>141</v>
      </c>
      <c r="E165" s="50">
        <v>3447200000</v>
      </c>
      <c r="F165" s="50">
        <v>35302966</v>
      </c>
      <c r="G165" s="50">
        <v>54788822</v>
      </c>
      <c r="H165" s="50">
        <v>61804271</v>
      </c>
      <c r="I165" s="50">
        <f t="shared" si="1"/>
        <v>3295303941</v>
      </c>
      <c r="J165" s="157"/>
    </row>
    <row r="166" spans="2:10" ht="30">
      <c r="B166" s="37"/>
      <c r="C166" s="37">
        <v>910</v>
      </c>
      <c r="D166" s="96" t="s">
        <v>142</v>
      </c>
      <c r="E166" s="50">
        <v>3247200000</v>
      </c>
      <c r="F166" s="50">
        <v>6568898</v>
      </c>
      <c r="G166" s="50">
        <v>54788822</v>
      </c>
      <c r="H166" s="50">
        <v>61804271</v>
      </c>
      <c r="I166" s="50">
        <f>+E166-F166-G166-H166</f>
        <v>3124038009</v>
      </c>
      <c r="J166" s="157"/>
    </row>
    <row r="167" spans="2:10" ht="30">
      <c r="B167" s="37"/>
      <c r="C167" s="37">
        <v>920</v>
      </c>
      <c r="D167" s="96" t="s">
        <v>143</v>
      </c>
      <c r="E167" s="50">
        <v>200000000</v>
      </c>
      <c r="F167" s="50">
        <v>28734068</v>
      </c>
      <c r="G167" s="50">
        <v>0</v>
      </c>
      <c r="H167" s="50">
        <v>0</v>
      </c>
      <c r="I167" s="50">
        <f t="shared" si="1"/>
        <v>171265932</v>
      </c>
      <c r="J167" s="158"/>
    </row>
    <row r="168" spans="2:10">
      <c r="B168" s="84"/>
      <c r="C168" s="84"/>
      <c r="D168" s="46"/>
      <c r="E168" s="97"/>
      <c r="F168" s="97"/>
      <c r="G168" s="97"/>
      <c r="H168" s="97"/>
      <c r="I168" s="98"/>
    </row>
    <row r="169" spans="2:10">
      <c r="B169" s="154" t="s">
        <v>234</v>
      </c>
      <c r="C169" s="154"/>
      <c r="D169" s="154"/>
      <c r="E169" s="154"/>
      <c r="F169" s="154"/>
      <c r="G169" s="154"/>
      <c r="H169" s="154"/>
      <c r="I169" s="99"/>
    </row>
    <row r="171" spans="2:10">
      <c r="B171" s="30" t="s">
        <v>13</v>
      </c>
      <c r="C171" s="22"/>
      <c r="D171" s="22"/>
      <c r="E171" s="22"/>
      <c r="F171" s="14"/>
    </row>
    <row r="172" spans="2:10">
      <c r="B172" s="23"/>
      <c r="C172" s="14"/>
      <c r="D172" s="14"/>
      <c r="E172" s="14"/>
      <c r="F172" s="14"/>
    </row>
    <row r="173" spans="2:10">
      <c r="B173" s="117" t="s">
        <v>8</v>
      </c>
      <c r="C173" s="117" t="s">
        <v>158</v>
      </c>
      <c r="D173" s="117" t="s">
        <v>159</v>
      </c>
      <c r="E173" s="117" t="s">
        <v>160</v>
      </c>
      <c r="F173" s="113" t="s">
        <v>144</v>
      </c>
    </row>
    <row r="174" spans="2:10">
      <c r="B174" s="58" t="s">
        <v>61</v>
      </c>
      <c r="C174" s="58" t="s">
        <v>61</v>
      </c>
      <c r="D174" s="58" t="s">
        <v>61</v>
      </c>
      <c r="E174" s="58" t="s">
        <v>61</v>
      </c>
      <c r="F174" s="58" t="s">
        <v>61</v>
      </c>
    </row>
    <row r="175" spans="2:10">
      <c r="B175" s="6"/>
      <c r="C175" s="6"/>
      <c r="D175" s="6"/>
      <c r="E175" s="7"/>
    </row>
    <row r="176" spans="2:10">
      <c r="B176" s="36" t="s">
        <v>58</v>
      </c>
    </row>
    <row r="177" spans="2:6">
      <c r="B177" s="2"/>
    </row>
    <row r="178" spans="2:6">
      <c r="B178" s="30" t="s">
        <v>14</v>
      </c>
      <c r="C178" s="22"/>
      <c r="D178" s="14"/>
      <c r="E178" s="14"/>
      <c r="F178" s="14"/>
    </row>
    <row r="179" spans="2:6">
      <c r="B179" s="23"/>
      <c r="C179" s="14"/>
      <c r="D179" s="14"/>
      <c r="E179" s="14"/>
      <c r="F179" s="14"/>
    </row>
    <row r="180" spans="2:6" ht="48.75" customHeight="1">
      <c r="B180" s="117" t="s">
        <v>8</v>
      </c>
      <c r="C180" s="117" t="s">
        <v>161</v>
      </c>
      <c r="D180" s="117" t="s">
        <v>153</v>
      </c>
      <c r="E180" s="117" t="s">
        <v>162</v>
      </c>
      <c r="F180" s="117" t="s">
        <v>163</v>
      </c>
    </row>
    <row r="181" spans="2:6" ht="90" customHeight="1">
      <c r="B181" s="159">
        <v>1</v>
      </c>
      <c r="C181" s="151" t="s">
        <v>221</v>
      </c>
      <c r="D181" s="151" t="s">
        <v>224</v>
      </c>
      <c r="E181" s="151" t="s">
        <v>222</v>
      </c>
      <c r="F181" s="4" t="s">
        <v>106</v>
      </c>
    </row>
    <row r="182" spans="2:6" ht="60">
      <c r="B182" s="160"/>
      <c r="C182" s="162"/>
      <c r="D182" s="162"/>
      <c r="E182" s="162"/>
      <c r="F182" s="4" t="s">
        <v>107</v>
      </c>
    </row>
    <row r="183" spans="2:6" ht="71.25" customHeight="1">
      <c r="B183" s="161"/>
      <c r="C183" s="152"/>
      <c r="D183" s="152"/>
      <c r="E183" s="152"/>
      <c r="F183" s="4" t="s">
        <v>214</v>
      </c>
    </row>
    <row r="184" spans="2:6" ht="268.5" customHeight="1">
      <c r="B184" s="4">
        <v>2</v>
      </c>
      <c r="C184" s="9" t="s">
        <v>223</v>
      </c>
      <c r="D184" s="9" t="s">
        <v>313</v>
      </c>
      <c r="E184" s="9" t="s">
        <v>222</v>
      </c>
      <c r="F184" s="4" t="s">
        <v>216</v>
      </c>
    </row>
    <row r="185" spans="2:6">
      <c r="B185" s="49"/>
      <c r="C185" s="49"/>
      <c r="D185" s="49"/>
      <c r="E185" s="16"/>
      <c r="F185" s="49"/>
    </row>
    <row r="186" spans="2:6">
      <c r="B186" s="30" t="s">
        <v>15</v>
      </c>
      <c r="C186" s="22"/>
      <c r="D186" s="14"/>
      <c r="E186" s="16"/>
      <c r="F186" s="14"/>
    </row>
    <row r="187" spans="2:6">
      <c r="B187" s="23"/>
      <c r="C187" s="14"/>
      <c r="D187" s="14"/>
      <c r="E187" s="14"/>
      <c r="F187" s="14"/>
    </row>
    <row r="188" spans="2:6" ht="30">
      <c r="B188" s="117" t="s">
        <v>166</v>
      </c>
      <c r="C188" s="117" t="s">
        <v>167</v>
      </c>
      <c r="D188" s="117" t="s">
        <v>168</v>
      </c>
      <c r="E188" s="117" t="s">
        <v>144</v>
      </c>
      <c r="F188" s="113" t="s">
        <v>169</v>
      </c>
    </row>
    <row r="189" spans="2:6" ht="105">
      <c r="B189" s="9" t="s">
        <v>225</v>
      </c>
      <c r="C189" s="9" t="s">
        <v>226</v>
      </c>
      <c r="D189" s="9" t="s">
        <v>235</v>
      </c>
      <c r="E189" s="9" t="s">
        <v>227</v>
      </c>
      <c r="F189" s="9" t="s">
        <v>228</v>
      </c>
    </row>
    <row r="190" spans="2:6">
      <c r="B190" s="7"/>
      <c r="C190" s="7"/>
      <c r="D190" s="7"/>
      <c r="E190" s="7"/>
    </row>
    <row r="191" spans="2:6">
      <c r="B191" s="7"/>
      <c r="C191" s="7"/>
      <c r="D191" s="7"/>
      <c r="E191" s="7"/>
    </row>
    <row r="192" spans="2:6">
      <c r="B192" s="30" t="s">
        <v>16</v>
      </c>
      <c r="C192" s="22"/>
      <c r="D192" s="14"/>
      <c r="E192" s="14"/>
      <c r="F192" s="14"/>
    </row>
    <row r="193" spans="2:6">
      <c r="B193" s="23"/>
      <c r="C193" s="14"/>
      <c r="D193" s="14"/>
      <c r="E193" s="14"/>
      <c r="F193" s="14"/>
    </row>
    <row r="194" spans="2:6">
      <c r="B194" s="117" t="s">
        <v>170</v>
      </c>
      <c r="C194" s="117" t="s">
        <v>171</v>
      </c>
      <c r="D194" s="117" t="s">
        <v>153</v>
      </c>
      <c r="E194" s="117" t="s">
        <v>172</v>
      </c>
      <c r="F194" s="117" t="s">
        <v>144</v>
      </c>
    </row>
    <row r="195" spans="2:6" ht="54.75" customHeight="1">
      <c r="B195" s="79">
        <v>11957</v>
      </c>
      <c r="C195" s="80">
        <v>44393</v>
      </c>
      <c r="D195" s="79" t="s">
        <v>314</v>
      </c>
      <c r="E195" s="79" t="s">
        <v>316</v>
      </c>
      <c r="F195" s="79" t="s">
        <v>261</v>
      </c>
    </row>
    <row r="196" spans="2:6" ht="57.75" customHeight="1">
      <c r="B196" s="79">
        <v>12239</v>
      </c>
      <c r="C196" s="80">
        <v>44432</v>
      </c>
      <c r="D196" s="79" t="s">
        <v>315</v>
      </c>
      <c r="E196" s="79" t="s">
        <v>316</v>
      </c>
      <c r="F196" s="79" t="s">
        <v>262</v>
      </c>
    </row>
    <row r="197" spans="2:6">
      <c r="B197" s="5"/>
    </row>
    <row r="198" spans="2:6">
      <c r="B198" s="3" t="s">
        <v>17</v>
      </c>
    </row>
    <row r="200" spans="2:6">
      <c r="B200" s="166" t="s">
        <v>317</v>
      </c>
      <c r="C200" s="166"/>
      <c r="D200" s="166"/>
    </row>
    <row r="201" spans="2:6">
      <c r="B201" s="114"/>
      <c r="C201" s="114"/>
      <c r="D201" s="114"/>
    </row>
    <row r="202" spans="2:6" ht="15.75" customHeight="1">
      <c r="B202" s="167" t="s">
        <v>318</v>
      </c>
      <c r="C202" s="168"/>
      <c r="D202" s="169"/>
    </row>
    <row r="203" spans="2:6">
      <c r="B203" s="170" t="s">
        <v>190</v>
      </c>
      <c r="C203" s="170"/>
      <c r="D203" s="170"/>
    </row>
    <row r="204" spans="2:6">
      <c r="B204" s="52" t="s">
        <v>191</v>
      </c>
      <c r="C204" s="52" t="s">
        <v>178</v>
      </c>
      <c r="D204" s="52" t="s">
        <v>192</v>
      </c>
    </row>
    <row r="205" spans="2:6" ht="75">
      <c r="B205" s="86" t="s">
        <v>238</v>
      </c>
      <c r="C205" s="86" t="s">
        <v>246</v>
      </c>
      <c r="D205" s="88" t="s">
        <v>256</v>
      </c>
    </row>
    <row r="206" spans="2:6" ht="75">
      <c r="B206" s="86" t="s">
        <v>239</v>
      </c>
      <c r="C206" s="86" t="s">
        <v>247</v>
      </c>
      <c r="D206" s="88" t="s">
        <v>256</v>
      </c>
    </row>
    <row r="207" spans="2:6" ht="84.75" customHeight="1">
      <c r="B207" s="86" t="s">
        <v>240</v>
      </c>
      <c r="C207" s="86" t="s">
        <v>248</v>
      </c>
      <c r="D207" s="88" t="s">
        <v>256</v>
      </c>
    </row>
    <row r="208" spans="2:6" ht="93" customHeight="1">
      <c r="B208" s="86" t="s">
        <v>241</v>
      </c>
      <c r="C208" s="86" t="s">
        <v>249</v>
      </c>
      <c r="D208" s="88" t="s">
        <v>256</v>
      </c>
      <c r="E208" s="119"/>
    </row>
    <row r="209" spans="2:4" ht="15.75" customHeight="1">
      <c r="B209" s="170" t="s">
        <v>327</v>
      </c>
      <c r="C209" s="170"/>
      <c r="D209" s="170"/>
    </row>
    <row r="210" spans="2:4">
      <c r="B210" s="52" t="s">
        <v>191</v>
      </c>
      <c r="C210" s="52" t="s">
        <v>178</v>
      </c>
      <c r="D210" s="52" t="s">
        <v>192</v>
      </c>
    </row>
    <row r="211" spans="2:4" ht="75">
      <c r="B211" s="86" t="s">
        <v>242</v>
      </c>
      <c r="C211" s="86" t="s">
        <v>250</v>
      </c>
      <c r="D211" s="88" t="s">
        <v>256</v>
      </c>
    </row>
    <row r="212" spans="2:4" ht="75">
      <c r="B212" s="86" t="s">
        <v>243</v>
      </c>
      <c r="C212" s="86" t="s">
        <v>251</v>
      </c>
      <c r="D212" s="88" t="s">
        <v>256</v>
      </c>
    </row>
    <row r="213" spans="2:4" ht="75">
      <c r="B213" s="86" t="s">
        <v>244</v>
      </c>
      <c r="C213" s="86" t="s">
        <v>252</v>
      </c>
      <c r="D213" s="88" t="s">
        <v>256</v>
      </c>
    </row>
    <row r="214" spans="2:4" ht="75">
      <c r="B214" s="86" t="s">
        <v>245</v>
      </c>
      <c r="C214" s="86" t="s">
        <v>253</v>
      </c>
      <c r="D214" s="88" t="s">
        <v>256</v>
      </c>
    </row>
    <row r="215" spans="2:4" ht="15.75" customHeight="1">
      <c r="B215" s="170" t="s">
        <v>193</v>
      </c>
      <c r="C215" s="170"/>
      <c r="D215" s="170"/>
    </row>
    <row r="216" spans="2:4">
      <c r="B216" s="52" t="s">
        <v>191</v>
      </c>
      <c r="C216" s="52" t="s">
        <v>178</v>
      </c>
      <c r="D216" s="52" t="s">
        <v>192</v>
      </c>
    </row>
    <row r="217" spans="2:4" ht="15" customHeight="1">
      <c r="B217" s="171" t="s">
        <v>254</v>
      </c>
      <c r="C217" s="172"/>
      <c r="D217" s="173"/>
    </row>
    <row r="218" spans="2:4" ht="15.75" customHeight="1">
      <c r="B218" s="170" t="s">
        <v>18</v>
      </c>
      <c r="C218" s="170"/>
      <c r="D218" s="170"/>
    </row>
    <row r="219" spans="2:4">
      <c r="B219" s="52" t="s">
        <v>194</v>
      </c>
      <c r="C219" s="52" t="s">
        <v>195</v>
      </c>
      <c r="D219" s="52" t="s">
        <v>196</v>
      </c>
    </row>
    <row r="220" spans="2:4" ht="74.25" customHeight="1">
      <c r="B220" s="87" t="s">
        <v>255</v>
      </c>
      <c r="C220" s="122" t="s">
        <v>319</v>
      </c>
      <c r="D220" s="88" t="s">
        <v>256</v>
      </c>
    </row>
    <row r="221" spans="2:4" ht="9" customHeight="1">
      <c r="B221" s="5"/>
    </row>
    <row r="222" spans="2:4">
      <c r="B222" s="13" t="s">
        <v>19</v>
      </c>
      <c r="C222" s="14"/>
      <c r="D222" s="14"/>
    </row>
    <row r="223" spans="2:4" ht="11.25" customHeight="1">
      <c r="B223" s="13"/>
      <c r="C223" s="14"/>
      <c r="D223" s="14"/>
    </row>
    <row r="224" spans="2:4" ht="15" customHeight="1">
      <c r="B224" s="174" t="s">
        <v>187</v>
      </c>
      <c r="C224" s="175"/>
      <c r="D224" s="113" t="s">
        <v>188</v>
      </c>
    </row>
    <row r="225" spans="2:7" ht="27.75" customHeight="1">
      <c r="B225" s="176" t="s">
        <v>93</v>
      </c>
      <c r="C225" s="177"/>
      <c r="D225" s="66">
        <v>2019</v>
      </c>
    </row>
    <row r="226" spans="2:7" ht="28.5" customHeight="1">
      <c r="B226" s="176" t="s">
        <v>94</v>
      </c>
      <c r="C226" s="177"/>
      <c r="D226" s="65" t="s">
        <v>189</v>
      </c>
    </row>
    <row r="227" spans="2:7" ht="11.25" customHeight="1">
      <c r="B227" s="81"/>
      <c r="C227" s="82"/>
      <c r="D227" s="83"/>
    </row>
    <row r="228" spans="2:7" ht="43.5" customHeight="1">
      <c r="B228" s="178" t="s">
        <v>236</v>
      </c>
      <c r="C228" s="178"/>
      <c r="D228" s="178"/>
    </row>
    <row r="229" spans="2:7">
      <c r="B229" s="5"/>
    </row>
    <row r="230" spans="2:7">
      <c r="B230" s="24" t="s">
        <v>57</v>
      </c>
      <c r="C230" s="35"/>
      <c r="D230" s="35"/>
      <c r="E230" s="35"/>
      <c r="F230" s="35"/>
      <c r="G230" s="14"/>
    </row>
    <row r="231" spans="2:7" ht="15" customHeight="1">
      <c r="B231" s="30"/>
      <c r="C231" s="14"/>
      <c r="D231" s="14"/>
      <c r="E231" s="14"/>
      <c r="F231" s="14"/>
      <c r="G231" s="14"/>
    </row>
    <row r="232" spans="2:7" ht="14.25" customHeight="1">
      <c r="B232" s="45" t="s">
        <v>95</v>
      </c>
      <c r="C232" s="46"/>
      <c r="D232" s="46"/>
      <c r="E232" s="46"/>
      <c r="F232" s="46"/>
      <c r="G232" s="47"/>
    </row>
    <row r="233" spans="2:7" ht="14.25" customHeight="1">
      <c r="B233" s="163" t="s">
        <v>96</v>
      </c>
      <c r="C233" s="164"/>
      <c r="D233" s="164"/>
      <c r="E233" s="164"/>
      <c r="F233" s="164"/>
      <c r="G233" s="165"/>
    </row>
    <row r="234" spans="2:7">
      <c r="B234" s="163" t="s">
        <v>97</v>
      </c>
      <c r="C234" s="164"/>
      <c r="D234" s="164"/>
      <c r="E234" s="164"/>
      <c r="F234" s="164"/>
      <c r="G234" s="165"/>
    </row>
    <row r="235" spans="2:7">
      <c r="B235" s="163" t="s">
        <v>98</v>
      </c>
      <c r="C235" s="164"/>
      <c r="D235" s="164"/>
      <c r="E235" s="164"/>
      <c r="F235" s="164"/>
      <c r="G235" s="165"/>
    </row>
    <row r="236" spans="2:7">
      <c r="B236" s="163" t="s">
        <v>99</v>
      </c>
      <c r="C236" s="164"/>
      <c r="D236" s="164"/>
      <c r="E236" s="164"/>
      <c r="F236" s="164"/>
      <c r="G236" s="165"/>
    </row>
    <row r="237" spans="2:7">
      <c r="B237" s="163" t="s">
        <v>100</v>
      </c>
      <c r="C237" s="164"/>
      <c r="D237" s="164"/>
      <c r="E237" s="164"/>
      <c r="F237" s="164"/>
      <c r="G237" s="165"/>
    </row>
    <row r="238" spans="2:7">
      <c r="B238" s="163" t="s">
        <v>101</v>
      </c>
      <c r="C238" s="164"/>
      <c r="D238" s="164"/>
      <c r="E238" s="164"/>
      <c r="F238" s="164"/>
      <c r="G238" s="165"/>
    </row>
    <row r="239" spans="2:7">
      <c r="B239" s="163" t="s">
        <v>102</v>
      </c>
      <c r="C239" s="164"/>
      <c r="D239" s="164"/>
      <c r="E239" s="164"/>
      <c r="F239" s="164"/>
      <c r="G239" s="165"/>
    </row>
    <row r="240" spans="2:7">
      <c r="B240" s="163" t="s">
        <v>103</v>
      </c>
      <c r="C240" s="164"/>
      <c r="D240" s="164"/>
      <c r="E240" s="164"/>
      <c r="F240" s="164"/>
      <c r="G240" s="165"/>
    </row>
    <row r="241" spans="2:7">
      <c r="B241" s="163" t="s">
        <v>104</v>
      </c>
      <c r="C241" s="164"/>
      <c r="D241" s="164"/>
      <c r="E241" s="164"/>
      <c r="F241" s="164"/>
      <c r="G241" s="165"/>
    </row>
    <row r="242" spans="2:7">
      <c r="B242" s="179" t="s">
        <v>105</v>
      </c>
      <c r="C242" s="180"/>
      <c r="D242" s="180"/>
      <c r="E242" s="180"/>
      <c r="F242" s="180"/>
      <c r="G242" s="181"/>
    </row>
  </sheetData>
  <mergeCells count="42">
    <mergeCell ref="B240:G240"/>
    <mergeCell ref="B241:G241"/>
    <mergeCell ref="B242:G242"/>
    <mergeCell ref="B234:G234"/>
    <mergeCell ref="B235:G235"/>
    <mergeCell ref="B236:G236"/>
    <mergeCell ref="B237:G237"/>
    <mergeCell ref="B238:G238"/>
    <mergeCell ref="B239:G239"/>
    <mergeCell ref="B233:G233"/>
    <mergeCell ref="B200:D200"/>
    <mergeCell ref="B202:D202"/>
    <mergeCell ref="B203:D203"/>
    <mergeCell ref="B209:D209"/>
    <mergeCell ref="B215:D215"/>
    <mergeCell ref="B217:D217"/>
    <mergeCell ref="B218:D218"/>
    <mergeCell ref="B224:C224"/>
    <mergeCell ref="B225:C225"/>
    <mergeCell ref="B226:C226"/>
    <mergeCell ref="B228:D228"/>
    <mergeCell ref="D95:G95"/>
    <mergeCell ref="B126:G126"/>
    <mergeCell ref="J131:J167"/>
    <mergeCell ref="B169:H169"/>
    <mergeCell ref="B181:B183"/>
    <mergeCell ref="C181:C183"/>
    <mergeCell ref="D181:D183"/>
    <mergeCell ref="E181:E183"/>
    <mergeCell ref="B47:G49"/>
    <mergeCell ref="D51:E51"/>
    <mergeCell ref="F51:H51"/>
    <mergeCell ref="D52:E54"/>
    <mergeCell ref="F52:H54"/>
    <mergeCell ref="B53:B54"/>
    <mergeCell ref="C53:C54"/>
    <mergeCell ref="B41:E41"/>
    <mergeCell ref="B4:I4"/>
    <mergeCell ref="B6:I6"/>
    <mergeCell ref="B15:I15"/>
    <mergeCell ref="B19:I21"/>
    <mergeCell ref="B40:E40"/>
  </mergeCells>
  <hyperlinks>
    <hyperlink ref="B40" r:id="rId1"/>
    <hyperlink ref="B41" r:id="rId2"/>
    <hyperlink ref="I53" r:id="rId3" location="!/buscar_informacion#busqueda. "/>
    <hyperlink ref="D205" r:id="rId4"/>
    <hyperlink ref="D206" r:id="rId5"/>
    <hyperlink ref="D207" r:id="rId6"/>
    <hyperlink ref="D208" r:id="rId7"/>
    <hyperlink ref="D211" r:id="rId8"/>
    <hyperlink ref="D212" r:id="rId9"/>
    <hyperlink ref="D213" r:id="rId10"/>
    <hyperlink ref="D214" r:id="rId11"/>
    <hyperlink ref="D220" r:id="rId12"/>
    <hyperlink ref="I85" r:id="rId13"/>
    <hyperlink ref="I86:I90" r:id="rId14" display="www.dinac.gov.py"/>
    <hyperlink ref="I102" r:id="rId15" location="programasActividades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6"/>
  <headerFooter>
    <oddFooter>Página &amp;P</oddFooter>
  </headerFooter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TERCER</vt:lpstr>
      <vt:lpstr>TERCER!Títulos_a_imprimir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HP</cp:lastModifiedBy>
  <cp:lastPrinted>2021-10-12T11:28:56Z</cp:lastPrinted>
  <dcterms:created xsi:type="dcterms:W3CDTF">2020-06-23T19:35:00Z</dcterms:created>
  <dcterms:modified xsi:type="dcterms:W3CDTF">2021-10-14T02:16:42Z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