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7995" activeTab="1"/>
  </bookViews>
  <sheets>
    <sheet name="OMAs " sheetId="4" r:id="rId1"/>
    <sheet name="OMAE" sheetId="6" r:id="rId2"/>
    <sheet name="Hoja2" sheetId="2" r:id="rId3"/>
    <sheet name="Hoja3" sheetId="3" r:id="rId4"/>
  </sheets>
  <definedNames>
    <definedName name="_xlnm.Print_Area" localSheetId="1">OMAE!$A$1:$K$27</definedName>
    <definedName name="_xlnm.Print_Area" localSheetId="0">'OMAs '!$A$1:$K$50</definedName>
  </definedNames>
  <calcPr calcId="125725"/>
</workbook>
</file>

<file path=xl/calcChain.xml><?xml version="1.0" encoding="utf-8"?>
<calcChain xmlns="http://schemas.openxmlformats.org/spreadsheetml/2006/main">
  <c r="J13" i="6"/>
  <c r="J40" i="4"/>
  <c r="J39"/>
  <c r="J36"/>
  <c r="J35"/>
  <c r="J22"/>
  <c r="J21"/>
  <c r="J18"/>
  <c r="J12"/>
  <c r="J10"/>
</calcChain>
</file>

<file path=xl/sharedStrings.xml><?xml version="1.0" encoding="utf-8"?>
<sst xmlns="http://schemas.openxmlformats.org/spreadsheetml/2006/main" count="326" uniqueCount="215">
  <si>
    <t>DIRECCION NACIONAL DE AERONAUTICA CIVIL</t>
  </si>
  <si>
    <t>SUBDIRECCION DE NORMAS DE VUELO</t>
  </si>
  <si>
    <t>GERENCIA DE AERONAVEGABILIDAD</t>
  </si>
  <si>
    <t>ORGANIZACION</t>
  </si>
  <si>
    <t>REPRESENTANTE TECNICO</t>
  </si>
  <si>
    <t>ULTIMA HABILITACION</t>
  </si>
  <si>
    <t>VENCIMIENTO</t>
  </si>
  <si>
    <t>SITUACION</t>
  </si>
  <si>
    <t>DIRECTOR</t>
  </si>
  <si>
    <t>RICARDO PARINI</t>
  </si>
  <si>
    <t>LUIS PARINI</t>
  </si>
  <si>
    <t>TELEFONOS</t>
  </si>
  <si>
    <t>ACTIVO</t>
  </si>
  <si>
    <t>AERO CENTRO S.A.</t>
  </si>
  <si>
    <t>LATOURRETTE Y PARINI S.R.L.</t>
  </si>
  <si>
    <t>JORGE CARTES</t>
  </si>
  <si>
    <t>MARCO PARINI</t>
  </si>
  <si>
    <t>CORREO ELECTRONICO</t>
  </si>
  <si>
    <t>001</t>
  </si>
  <si>
    <t>002</t>
  </si>
  <si>
    <t>004</t>
  </si>
  <si>
    <t>S.E.A. SERVICIOS ELECTRONICOS DE AVIACION S.A.</t>
  </si>
  <si>
    <t>MARCIAL COLMAN</t>
  </si>
  <si>
    <t>006</t>
  </si>
  <si>
    <t>007</t>
  </si>
  <si>
    <t>008</t>
  </si>
  <si>
    <t>009</t>
  </si>
  <si>
    <t>010</t>
  </si>
  <si>
    <t>013</t>
  </si>
  <si>
    <t>015</t>
  </si>
  <si>
    <t>016</t>
  </si>
  <si>
    <t>023</t>
  </si>
  <si>
    <t>AEROMECANICA S.R.L.</t>
  </si>
  <si>
    <t>645380/2</t>
  </si>
  <si>
    <t>UBICACION</t>
  </si>
  <si>
    <t>AEROP. INTL. SILVIO PETTIROSSI</t>
  </si>
  <si>
    <t>ARMANDO GONZALEZ</t>
  </si>
  <si>
    <t>ELISEO GONZALEZ</t>
  </si>
  <si>
    <t>DECSA S.A.</t>
  </si>
  <si>
    <t>APARICIO MONTANIA</t>
  </si>
  <si>
    <t>AVIOPAR S.A.</t>
  </si>
  <si>
    <t>BENICIO GIMENEZ</t>
  </si>
  <si>
    <t>PEDRO FERREIRA</t>
  </si>
  <si>
    <t>HELITACTICA</t>
  </si>
  <si>
    <t>MAYOR MARTINEZ Y BOZANO (SAJONIA)</t>
  </si>
  <si>
    <t>LUIGUI PICOLLO</t>
  </si>
  <si>
    <t>AIR PAR SERVICE S.R.L.</t>
  </si>
  <si>
    <t>RUBEN LEON</t>
  </si>
  <si>
    <t>HELICES GONZALEZ</t>
  </si>
  <si>
    <t>ORLANDO GONZALEZ</t>
  </si>
  <si>
    <t>0981-482628</t>
  </si>
  <si>
    <t>VIARSA</t>
  </si>
  <si>
    <t>VICTORINO ARMOA</t>
  </si>
  <si>
    <t>AERORECTIC S.R.L.</t>
  </si>
  <si>
    <t>PORFIRIO AYALA ISASI</t>
  </si>
  <si>
    <t>PARAGUAY AIR SERVICE S.A.</t>
  </si>
  <si>
    <t xml:space="preserve">JEAN FRANCIS EMA OTU </t>
  </si>
  <si>
    <t>27 DE NOV. N°335 ESQ. ACAHAY - SMA. TRINIDAD</t>
  </si>
  <si>
    <t>020</t>
  </si>
  <si>
    <t>FACUNDO LARREA</t>
  </si>
  <si>
    <t>KM 247 - GRAL. DELGADO - ITAPUA</t>
  </si>
  <si>
    <t>FACUNDO LARREA HOLZMANN</t>
  </si>
  <si>
    <t>HABILITACION VENCIDA</t>
  </si>
  <si>
    <t>001E</t>
  </si>
  <si>
    <t>002E</t>
  </si>
  <si>
    <t>003E</t>
  </si>
  <si>
    <t>004E</t>
  </si>
  <si>
    <t>006E</t>
  </si>
  <si>
    <t>007E</t>
  </si>
  <si>
    <t>008E</t>
  </si>
  <si>
    <t>009E</t>
  </si>
  <si>
    <t>010E</t>
  </si>
  <si>
    <t>011E</t>
  </si>
  <si>
    <t>HELISUL TAXI AEREO LTDA.</t>
  </si>
  <si>
    <t>HELICENTER S.A.</t>
  </si>
  <si>
    <t>TAM LINEAS AEREAS S.A.</t>
  </si>
  <si>
    <t>AVIASER S.A.</t>
  </si>
  <si>
    <t>DIVISION TURBOS S.R.L.</t>
  </si>
  <si>
    <t>LAN AIRLINES</t>
  </si>
  <si>
    <t>AEROTEST RIDA S.A.</t>
  </si>
  <si>
    <t>BBS AVIATION SERVICE S.R.L.</t>
  </si>
  <si>
    <t>AEROINVERSIONES DEL PERU S.A.C.</t>
  </si>
  <si>
    <t>CELSO BEISUZ</t>
  </si>
  <si>
    <t>ALEJANDRO SERVIDIO</t>
  </si>
  <si>
    <t>RUY ANTONIO MENDEZ AMARO</t>
  </si>
  <si>
    <t>JUAN CROVETTO MORENO</t>
  </si>
  <si>
    <t>ING. JULIAN A. QUINTANA</t>
  </si>
  <si>
    <t>ING. ROBERTO L. HODES</t>
  </si>
  <si>
    <t>ING. ALEJANDRO BURMELLO</t>
  </si>
  <si>
    <t>DENNIS HALL FRENCH</t>
  </si>
  <si>
    <t>PAULO ECHIMPORST</t>
  </si>
  <si>
    <t>ING. HUGO R. GONZALEZ</t>
  </si>
  <si>
    <t>SERGIO F. BERNARDES NOVATO</t>
  </si>
  <si>
    <t>FERNANDO ROMERO LAINES LOZADA</t>
  </si>
  <si>
    <t>RICARDO ESTUARDO</t>
  </si>
  <si>
    <t>OMAR BUONO</t>
  </si>
  <si>
    <t>45-5231190</t>
  </si>
  <si>
    <t>55-41-8632/5582-8993</t>
  </si>
  <si>
    <t>54-11-4714-2121</t>
  </si>
  <si>
    <t>54-11-4741-6387</t>
  </si>
  <si>
    <t>54-11-4481-1121</t>
  </si>
  <si>
    <t>56-2-6774501       56-2-6774805</t>
  </si>
  <si>
    <t>54-11-4311-0534  54-11-4315-3823</t>
  </si>
  <si>
    <t>54-11-4715-1005</t>
  </si>
  <si>
    <t>024</t>
  </si>
  <si>
    <t>REGIONAL PARAGUAYA S.A.</t>
  </si>
  <si>
    <t>SOL S.A. DE TRANSPORTE Y TURISMO</t>
  </si>
  <si>
    <t>0981-918019</t>
  </si>
  <si>
    <t>027</t>
  </si>
  <si>
    <t>017</t>
  </si>
  <si>
    <t>003</t>
  </si>
  <si>
    <t>MARPAR AIR S.A.</t>
  </si>
  <si>
    <t>INACTIVO</t>
  </si>
  <si>
    <t>005</t>
  </si>
  <si>
    <t>TAM AIRLINES</t>
  </si>
  <si>
    <t>RICARDO SANCHEZ</t>
  </si>
  <si>
    <t>FUERZA AEREA PARAGUAYA</t>
  </si>
  <si>
    <t>ADALBERTO GARAY</t>
  </si>
  <si>
    <t>SEMAER - FUERZA AEREA PARAGUAYA</t>
  </si>
  <si>
    <t>672850/5</t>
  </si>
  <si>
    <t>011</t>
  </si>
  <si>
    <t>INTERPLANE</t>
  </si>
  <si>
    <t>NORMAN HELLMERS</t>
  </si>
  <si>
    <t>EDGAR ROJAS</t>
  </si>
  <si>
    <t>012</t>
  </si>
  <si>
    <t>AERONAV-HELICOPTERO</t>
  </si>
  <si>
    <t>AERONAVAL</t>
  </si>
  <si>
    <t>OSCAR H.CABRAL C.</t>
  </si>
  <si>
    <t>014</t>
  </si>
  <si>
    <t>AEROSAM</t>
  </si>
  <si>
    <t>MAXIMO SAMANIEGO</t>
  </si>
  <si>
    <t>0981-466264</t>
  </si>
  <si>
    <t>019</t>
  </si>
  <si>
    <t>ASOCIACION BAUTISTA</t>
  </si>
  <si>
    <t>MICHAEL J. THOMPSON</t>
  </si>
  <si>
    <t>645625                   645060</t>
  </si>
  <si>
    <t>022</t>
  </si>
  <si>
    <t>MASTER S.A. DE SERVICIOS AEREOS</t>
  </si>
  <si>
    <t>RAMON CONCEPCION ORTIZ</t>
  </si>
  <si>
    <t>VICTORIANO SANABRIA LUGO</t>
  </si>
  <si>
    <t>P.P.A. TALLER AERONAUTICO</t>
  </si>
  <si>
    <t>028</t>
  </si>
  <si>
    <t>JOSE LUIS MANZINI W.</t>
  </si>
  <si>
    <t>0981-210180</t>
  </si>
  <si>
    <t>APTO. INT. AGUSTO FUSTER - PEDRO JUAN CABALLERO</t>
  </si>
  <si>
    <t>PABLO PERALTA ALVARENGA</t>
  </si>
  <si>
    <t>SAO CARLOS - SP - BRASIL</t>
  </si>
  <si>
    <t>administracion@aviaser.com.ar</t>
  </si>
  <si>
    <t>FOZ DE IGUAZU, PARANA - BRASIL</t>
  </si>
  <si>
    <t>AEROPUERTO DE SAN FERNANDO - BS.AS. - ARGENTINA</t>
  </si>
  <si>
    <t>AEROPUERTO DE DON TORCUATO - BS. AS.- ARGENTINA</t>
  </si>
  <si>
    <t xml:space="preserve">SEMAN </t>
  </si>
  <si>
    <t>ITUZAINGO PROVINCIA BS. AS.  ARGENTINA</t>
  </si>
  <si>
    <t>AEROPUERTO INTL. ARTURO M. BENITEZ SANTIAGO DE CHILE</t>
  </si>
  <si>
    <t>AEROP. INTL. JORGE CHAVEZ                   LIMA - PERU</t>
  </si>
  <si>
    <t>AEROPUERTO EZEIZA BS.AS. - ARGENTINA</t>
  </si>
  <si>
    <t>OMA N°</t>
  </si>
  <si>
    <t>OMAE N°</t>
  </si>
  <si>
    <t>VARON GOMEZ</t>
  </si>
  <si>
    <t>esteban.rehrig@soldelparaguaylineasaereas.com.py</t>
  </si>
  <si>
    <t>ricardo.sanchez@tam.com.br</t>
  </si>
  <si>
    <t>sergio.novato@tam.com.br</t>
  </si>
  <si>
    <t>012E</t>
  </si>
  <si>
    <t>CG TURBINES</t>
  </si>
  <si>
    <t>54-911-4579-1187</t>
  </si>
  <si>
    <t>cgturbines@speedy.com.ar</t>
  </si>
  <si>
    <t>AERODROMO LA MATANZA - PROVINCIA BS.AS.- ARGENTINA</t>
  </si>
  <si>
    <t>comercial@helitactica.com.py</t>
  </si>
  <si>
    <t>013E</t>
  </si>
  <si>
    <t>AEROBAIRES S.A.C.I.</t>
  </si>
  <si>
    <t>J. SMITH</t>
  </si>
  <si>
    <t>CARLOS GUGLIELMO</t>
  </si>
  <si>
    <t>54-11-47143777</t>
  </si>
  <si>
    <t>tecnica@aerobaires.com.ar</t>
  </si>
  <si>
    <t>0971-911000</t>
  </si>
  <si>
    <t>CRISTIAN GIRALDEZ</t>
  </si>
  <si>
    <t>airparservice@hotmail.com</t>
  </si>
  <si>
    <t>014E</t>
  </si>
  <si>
    <t>VRM AIRCRAFT</t>
  </si>
  <si>
    <t>CRISTIAN A. DE BARIAZARRA</t>
  </si>
  <si>
    <t>FERNANDO HECTOR CABRERA</t>
  </si>
  <si>
    <t>54-11-4714-7587</t>
  </si>
  <si>
    <t>hessa.tecnica@gmail.com</t>
  </si>
  <si>
    <t>029</t>
  </si>
  <si>
    <t>28-set-2011</t>
  </si>
  <si>
    <t>27-set-2012</t>
  </si>
  <si>
    <t>AERÓDROMO NICOLA BO</t>
  </si>
  <si>
    <t>GUILLERMO CASADO DE AMEZUA</t>
  </si>
  <si>
    <t>PROIBERICA S.A.</t>
  </si>
  <si>
    <t>DIRECCION ELECTRONICA</t>
  </si>
  <si>
    <t>0976 774802</t>
  </si>
  <si>
    <t>HUITZIL AGUILAR</t>
  </si>
  <si>
    <t>ORGANIZACIÓN DE MANTENIMIENTO  APROBADA  (Nacionales)</t>
  </si>
  <si>
    <t>En Proceso</t>
  </si>
  <si>
    <t>15E</t>
  </si>
  <si>
    <t>COMPOENDE</t>
  </si>
  <si>
    <t>AVIANCA</t>
  </si>
  <si>
    <t>16E</t>
  </si>
  <si>
    <t>Avenida DOS IPES Nº 391, FLOR DO VALE-TREMEMBE – SAO PAULO – BRASIL</t>
  </si>
  <si>
    <t>Ing.Nelson do Val Lacerda</t>
  </si>
  <si>
    <t>EN PROCESO</t>
  </si>
  <si>
    <t>INACTIVA</t>
  </si>
  <si>
    <t>ORGANIZACIÓN DE MANTENIMIENTO  APROBADO</t>
  </si>
  <si>
    <t>Aeropuerto el Dorado Bogota Colombia</t>
  </si>
  <si>
    <t xml:space="preserve">                                                                                                        DEPARTAMENTO DE CERTIFICACION DE TALLERES AERONAUTICOS                                                          Update 20/12/2011  M.T.</t>
  </si>
  <si>
    <t xml:space="preserve">                                                               DEPARTAMENTO DE CERTIFICACION DE TALLERES AERONAUTICOS                        Update 20/12/2011  M.T.</t>
  </si>
  <si>
    <t xml:space="preserve">                                                                                                      DEPARTAMENTO DE CERTIFICACION DE TALLERES AERONAUTICOS                                   Update 20/12/2011  M.T.</t>
  </si>
  <si>
    <t xml:space="preserve">                                                                         DEPARTAMENTO DE CERTIFICACION DE TALLERES AERONAUTICOS                                     Update 20/12/2011  M.T.</t>
  </si>
  <si>
    <t>Luis Alberto Valencia</t>
  </si>
  <si>
    <t>Miguel Montoya</t>
  </si>
  <si>
    <t>luis.valencia@aviancataca.com</t>
  </si>
  <si>
    <t>Pag.1 de 2</t>
  </si>
  <si>
    <t>Pag. 2 de 2</t>
  </si>
  <si>
    <t>ORGANIZACIÓN DE MANTENIMIENTO  APROBADO      (EXTRANJERO)</t>
  </si>
  <si>
    <t>ORGANIZACIÓN DE MANTENIMIENTO  APROBADO                    (EXTRANJERO)</t>
  </si>
</sst>
</file>

<file path=xl/styles.xml><?xml version="1.0" encoding="utf-8"?>
<styleSheet xmlns="http://schemas.openxmlformats.org/spreadsheetml/2006/main">
  <numFmts count="2">
    <numFmt numFmtId="164" formatCode="[$-409]d\-mmm\-yyyy;@"/>
    <numFmt numFmtId="165" formatCode="[$-409]d\-mmm\-yy;@"/>
  </numFmts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u/>
      <sz val="9"/>
      <color theme="1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u/>
      <sz val="9"/>
      <name val="Times New Roman"/>
      <family val="1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sz val="10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top"/>
    </xf>
    <xf numFmtId="0" fontId="0" fillId="3" borderId="12" xfId="0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5" fillId="0" borderId="1" xfId="0" applyNumberFormat="1" applyFont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7" borderId="0" xfId="0" applyFill="1" applyBorder="1" applyAlignment="1">
      <alignment vertical="center"/>
    </xf>
    <xf numFmtId="0" fontId="0" fillId="7" borderId="0" xfId="0" applyFill="1" applyBorder="1"/>
    <xf numFmtId="164" fontId="0" fillId="7" borderId="0" xfId="0" applyNumberFormat="1" applyFill="1" applyBorder="1"/>
    <xf numFmtId="0" fontId="6" fillId="7" borderId="0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/>
    </xf>
    <xf numFmtId="0" fontId="0" fillId="8" borderId="12" xfId="0" applyFill="1" applyBorder="1" applyAlignment="1">
      <alignment horizontal="center" vertical="top"/>
    </xf>
    <xf numFmtId="0" fontId="0" fillId="8" borderId="12" xfId="0" applyFill="1" applyBorder="1" applyAlignment="1">
      <alignment horizontal="center" vertical="top" wrapText="1"/>
    </xf>
    <xf numFmtId="0" fontId="6" fillId="8" borderId="12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6" fillId="7" borderId="0" xfId="0" applyFont="1" applyFill="1" applyBorder="1" applyAlignment="1">
      <alignment vertical="center"/>
    </xf>
    <xf numFmtId="0" fontId="9" fillId="7" borderId="0" xfId="0" applyFont="1" applyFill="1" applyBorder="1"/>
    <xf numFmtId="0" fontId="6" fillId="7" borderId="0" xfId="0" applyFont="1" applyFill="1" applyBorder="1"/>
    <xf numFmtId="164" fontId="9" fillId="7" borderId="0" xfId="0" applyNumberFormat="1" applyFont="1" applyFill="1" applyBorder="1"/>
    <xf numFmtId="0" fontId="0" fillId="0" borderId="0" xfId="0" applyBorder="1" applyAlignment="1">
      <alignment vertical="center"/>
    </xf>
    <xf numFmtId="0" fontId="10" fillId="0" borderId="0" xfId="0" applyFont="1"/>
    <xf numFmtId="0" fontId="1" fillId="0" borderId="0" xfId="0" applyFont="1" applyBorder="1" applyAlignment="1">
      <alignment horizontal="center"/>
    </xf>
    <xf numFmtId="0" fontId="0" fillId="6" borderId="1" xfId="0" applyFill="1" applyBorder="1" applyAlignment="1">
      <alignment horizontal="center" vertical="top" wrapText="1"/>
    </xf>
    <xf numFmtId="165" fontId="6" fillId="0" borderId="0" xfId="0" applyNumberFormat="1" applyFont="1"/>
    <xf numFmtId="165" fontId="6" fillId="8" borderId="12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left" vertical="top" wrapText="1"/>
    </xf>
    <xf numFmtId="165" fontId="6" fillId="0" borderId="0" xfId="0" applyNumberFormat="1" applyFont="1" applyBorder="1" applyAlignment="1">
      <alignment horizontal="left" vertical="top" wrapText="1"/>
    </xf>
    <xf numFmtId="165" fontId="3" fillId="7" borderId="0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left" vertical="top" wrapText="1"/>
    </xf>
    <xf numFmtId="165" fontId="8" fillId="0" borderId="0" xfId="0" applyNumberFormat="1" applyFont="1" applyBorder="1" applyAlignment="1">
      <alignment horizontal="center"/>
    </xf>
    <xf numFmtId="165" fontId="9" fillId="3" borderId="12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/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2" fillId="8" borderId="12" xfId="1" applyFont="1" applyFill="1" applyBorder="1" applyAlignment="1" applyProtection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1" applyFont="1" applyBorder="1" applyAlignment="1" applyProtection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4" fillId="7" borderId="0" xfId="0" applyFont="1" applyFill="1" applyBorder="1" applyAlignment="1">
      <alignment horizontal="center" vertical="center"/>
    </xf>
    <xf numFmtId="0" fontId="15" fillId="3" borderId="1" xfId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11" fillId="3" borderId="12" xfId="0" applyFont="1" applyFill="1" applyBorder="1" applyAlignment="1">
      <alignment vertical="top" wrapText="1"/>
    </xf>
    <xf numFmtId="0" fontId="16" fillId="0" borderId="0" xfId="1" applyFont="1" applyAlignment="1" applyProtection="1">
      <alignment horizontal="left" vertical="top" wrapText="1"/>
    </xf>
    <xf numFmtId="0" fontId="6" fillId="3" borderId="2" xfId="0" applyFont="1" applyFill="1" applyBorder="1" applyAlignment="1">
      <alignment horizontal="center" vertical="top"/>
    </xf>
    <xf numFmtId="0" fontId="17" fillId="3" borderId="24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top" wrapText="1"/>
    </xf>
    <xf numFmtId="165" fontId="18" fillId="3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49" fontId="0" fillId="7" borderId="0" xfId="0" applyNumberFormat="1" applyFill="1" applyBorder="1" applyAlignment="1">
      <alignment horizontal="center" vertical="top"/>
    </xf>
    <xf numFmtId="0" fontId="0" fillId="7" borderId="0" xfId="0" applyFill="1" applyBorder="1" applyAlignment="1">
      <alignment horizontal="left" vertical="top" wrapText="1"/>
    </xf>
    <xf numFmtId="0" fontId="0" fillId="7" borderId="0" xfId="0" applyFill="1" applyBorder="1" applyAlignment="1">
      <alignment horizontal="center" vertical="top" wrapText="1"/>
    </xf>
    <xf numFmtId="0" fontId="13" fillId="7" borderId="0" xfId="1" applyFont="1" applyFill="1" applyBorder="1" applyAlignment="1" applyProtection="1">
      <alignment horizontal="left" vertical="top" wrapText="1"/>
    </xf>
    <xf numFmtId="164" fontId="0" fillId="7" borderId="0" xfId="0" applyNumberFormat="1" applyFill="1" applyBorder="1" applyAlignment="1">
      <alignment horizontal="left" vertical="top" wrapText="1"/>
    </xf>
    <xf numFmtId="165" fontId="6" fillId="7" borderId="0" xfId="0" applyNumberFormat="1" applyFont="1" applyFill="1" applyBorder="1" applyAlignment="1">
      <alignment horizontal="left" vertical="top" wrapText="1"/>
    </xf>
    <xf numFmtId="0" fontId="0" fillId="7" borderId="0" xfId="0" applyFill="1" applyBorder="1" applyAlignment="1">
      <alignment horizontal="center" vertical="top"/>
    </xf>
    <xf numFmtId="0" fontId="0" fillId="7" borderId="0" xfId="0" applyFill="1" applyBorder="1" applyAlignment="1">
      <alignment horizontal="center"/>
    </xf>
    <xf numFmtId="0" fontId="11" fillId="7" borderId="0" xfId="0" applyFont="1" applyFill="1" applyBorder="1" applyAlignment="1">
      <alignment vertical="top" wrapText="1"/>
    </xf>
    <xf numFmtId="165" fontId="6" fillId="7" borderId="0" xfId="0" applyNumberFormat="1" applyFont="1" applyFill="1" applyBorder="1"/>
    <xf numFmtId="0" fontId="6" fillId="7" borderId="0" xfId="0" applyFont="1" applyFill="1" applyBorder="1" applyAlignment="1">
      <alignment horizontal="center"/>
    </xf>
    <xf numFmtId="0" fontId="0" fillId="0" borderId="25" xfId="0" applyBorder="1" applyAlignment="1">
      <alignment horizontal="center" vertical="top"/>
    </xf>
    <xf numFmtId="49" fontId="0" fillId="0" borderId="25" xfId="0" applyNumberFormat="1" applyBorder="1" applyAlignment="1">
      <alignment horizontal="center" vertical="top"/>
    </xf>
    <xf numFmtId="0" fontId="0" fillId="0" borderId="25" xfId="0" applyBorder="1" applyAlignment="1">
      <alignment horizontal="left" vertical="top" wrapText="1"/>
    </xf>
    <xf numFmtId="0" fontId="0" fillId="0" borderId="25" xfId="0" applyBorder="1" applyAlignment="1">
      <alignment horizontal="center" vertical="top" wrapText="1"/>
    </xf>
    <xf numFmtId="0" fontId="13" fillId="0" borderId="25" xfId="1" applyFont="1" applyBorder="1" applyAlignment="1" applyProtection="1">
      <alignment horizontal="left" vertical="top" wrapText="1"/>
    </xf>
    <xf numFmtId="164" fontId="0" fillId="0" borderId="25" xfId="0" applyNumberFormat="1" applyBorder="1" applyAlignment="1">
      <alignment horizontal="left" vertical="top" wrapText="1"/>
    </xf>
    <xf numFmtId="165" fontId="6" fillId="0" borderId="25" xfId="0" applyNumberFormat="1" applyFont="1" applyBorder="1" applyAlignment="1">
      <alignment horizontal="left" vertical="top" wrapText="1"/>
    </xf>
    <xf numFmtId="0" fontId="6" fillId="6" borderId="25" xfId="0" applyFont="1" applyFill="1" applyBorder="1" applyAlignment="1">
      <alignment horizontal="center" vertical="top" wrapText="1"/>
    </xf>
    <xf numFmtId="0" fontId="2" fillId="0" borderId="1" xfId="1" applyBorder="1" applyAlignment="1" applyProtection="1">
      <alignment vertical="top" wrapText="1"/>
    </xf>
    <xf numFmtId="0" fontId="0" fillId="0" borderId="25" xfId="0" applyBorder="1"/>
    <xf numFmtId="16" fontId="6" fillId="0" borderId="0" xfId="0" applyNumberFormat="1" applyFont="1" applyBorder="1" applyAlignment="1">
      <alignment horizontal="center" vertical="top" wrapText="1"/>
    </xf>
    <xf numFmtId="0" fontId="6" fillId="7" borderId="0" xfId="0" applyNumberFormat="1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95249</xdr:rowOff>
    </xdr:from>
    <xdr:to>
      <xdr:col>2</xdr:col>
      <xdr:colOff>1409700</xdr:colOff>
      <xdr:row>3</xdr:row>
      <xdr:rowOff>180975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95249"/>
          <a:ext cx="1771650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26</xdr:row>
      <xdr:rowOff>95249</xdr:rowOff>
    </xdr:from>
    <xdr:to>
      <xdr:col>2</xdr:col>
      <xdr:colOff>1409700</xdr:colOff>
      <xdr:row>29</xdr:row>
      <xdr:rowOff>28575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8791574"/>
          <a:ext cx="1771650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2</xdr:col>
      <xdr:colOff>1409700</xdr:colOff>
      <xdr:row>3</xdr:row>
      <xdr:rowOff>134994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95249"/>
          <a:ext cx="1819275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</xdr:row>
      <xdr:rowOff>95249</xdr:rowOff>
    </xdr:from>
    <xdr:to>
      <xdr:col>2</xdr:col>
      <xdr:colOff>1409700</xdr:colOff>
      <xdr:row>4</xdr:row>
      <xdr:rowOff>38100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6144874"/>
          <a:ext cx="1819275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0</xdr:row>
      <xdr:rowOff>0</xdr:rowOff>
    </xdr:from>
    <xdr:to>
      <xdr:col>2</xdr:col>
      <xdr:colOff>1409700</xdr:colOff>
      <xdr:row>2</xdr:row>
      <xdr:rowOff>228929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9334499"/>
          <a:ext cx="18192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219076</xdr:colOff>
      <xdr:row>24</xdr:row>
      <xdr:rowOff>164629</xdr:rowOff>
    </xdr:from>
    <xdr:to>
      <xdr:col>2</xdr:col>
      <xdr:colOff>719668</xdr:colOff>
      <xdr:row>27</xdr:row>
      <xdr:rowOff>226248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25253479"/>
          <a:ext cx="1510242" cy="785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irparservice@hot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omercial@helitactica.com.py" TargetMode="External"/><Relationship Id="rId1" Type="http://schemas.openxmlformats.org/officeDocument/2006/relationships/hyperlink" Target="mailto:ricardo.sanchez@tam.com.b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omercial@helitactica.com.py" TargetMode="External"/><Relationship Id="rId4" Type="http://schemas.openxmlformats.org/officeDocument/2006/relationships/hyperlink" Target="mailto:comercial@helitactica.com.py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hessa.tecnica@gmai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sergio.novato@tam.com.br" TargetMode="External"/><Relationship Id="rId1" Type="http://schemas.openxmlformats.org/officeDocument/2006/relationships/hyperlink" Target="mailto:administracion@aviaser.com.ar" TargetMode="External"/><Relationship Id="rId6" Type="http://schemas.openxmlformats.org/officeDocument/2006/relationships/hyperlink" Target="mailto:luis.valencia@aviancataca.com" TargetMode="External"/><Relationship Id="rId5" Type="http://schemas.openxmlformats.org/officeDocument/2006/relationships/hyperlink" Target="mailto:cgturbines@speedy.com.ar" TargetMode="External"/><Relationship Id="rId4" Type="http://schemas.openxmlformats.org/officeDocument/2006/relationships/hyperlink" Target="mailto:tecnica@aerobaires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showWhiteSpace="0" view="pageLayout" topLeftCell="A31" zoomScale="58" zoomScaleNormal="75" zoomScalePageLayoutView="58" workbookViewId="0">
      <selection activeCell="H73" sqref="H73"/>
    </sheetView>
  </sheetViews>
  <sheetFormatPr baseColWidth="10" defaultRowHeight="15"/>
  <cols>
    <col min="1" max="1" width="5.28515625" style="15" customWidth="1"/>
    <col min="2" max="2" width="8.7109375" style="1" customWidth="1"/>
    <col min="3" max="3" width="28.28515625" customWidth="1"/>
    <col min="4" max="4" width="27.7109375" customWidth="1"/>
    <col min="5" max="5" width="20.85546875" customWidth="1"/>
    <col min="6" max="6" width="22.85546875" customWidth="1"/>
    <col min="7" max="7" width="16.28515625" style="15" customWidth="1"/>
    <col min="8" max="8" width="26.85546875" style="76" customWidth="1"/>
    <col min="9" max="9" width="16" customWidth="1"/>
    <col min="10" max="10" width="12.7109375" style="54" customWidth="1"/>
    <col min="11" max="11" width="16" style="24" customWidth="1"/>
  </cols>
  <sheetData>
    <row r="1" spans="1:13" ht="18.75">
      <c r="B1" s="123" t="s">
        <v>0</v>
      </c>
      <c r="C1" s="124"/>
      <c r="D1" s="124"/>
      <c r="E1" s="124"/>
      <c r="F1" s="124"/>
      <c r="G1" s="124"/>
      <c r="H1" s="124"/>
      <c r="I1" s="124"/>
      <c r="J1" s="124"/>
      <c r="K1" s="125"/>
    </row>
    <row r="2" spans="1:13" ht="18.75">
      <c r="B2" s="126" t="s">
        <v>1</v>
      </c>
      <c r="C2" s="127"/>
      <c r="D2" s="127"/>
      <c r="E2" s="127"/>
      <c r="F2" s="127"/>
      <c r="G2" s="127"/>
      <c r="H2" s="127"/>
      <c r="I2" s="127"/>
      <c r="J2" s="127"/>
      <c r="K2" s="128"/>
    </row>
    <row r="3" spans="1:13" ht="18.75">
      <c r="B3" s="126" t="s">
        <v>2</v>
      </c>
      <c r="C3" s="127"/>
      <c r="D3" s="127"/>
      <c r="E3" s="127"/>
      <c r="F3" s="127"/>
      <c r="G3" s="127"/>
      <c r="H3" s="127"/>
      <c r="I3" s="127"/>
      <c r="J3" s="127"/>
      <c r="K3" s="128"/>
    </row>
    <row r="4" spans="1:13" ht="19.5" thickBot="1">
      <c r="B4" s="129" t="s">
        <v>205</v>
      </c>
      <c r="C4" s="130"/>
      <c r="D4" s="130"/>
      <c r="E4" s="130"/>
      <c r="F4" s="130"/>
      <c r="G4" s="130"/>
      <c r="H4" s="130"/>
      <c r="I4" s="130"/>
      <c r="J4" s="130"/>
      <c r="K4" s="131"/>
    </row>
    <row r="5" spans="1:13" ht="31.5" customHeight="1" thickBot="1">
      <c r="B5" s="132" t="s">
        <v>192</v>
      </c>
      <c r="C5" s="133"/>
      <c r="D5" s="133"/>
      <c r="E5" s="133"/>
      <c r="F5" s="133"/>
      <c r="G5" s="133"/>
      <c r="H5" s="133"/>
      <c r="I5" s="133"/>
      <c r="J5" s="133"/>
      <c r="K5" s="134"/>
    </row>
    <row r="6" spans="1:13" ht="30">
      <c r="B6" s="39" t="s">
        <v>156</v>
      </c>
      <c r="C6" s="40" t="s">
        <v>3</v>
      </c>
      <c r="D6" s="40" t="s">
        <v>34</v>
      </c>
      <c r="E6" s="40" t="s">
        <v>8</v>
      </c>
      <c r="F6" s="40" t="s">
        <v>4</v>
      </c>
      <c r="G6" s="40" t="s">
        <v>11</v>
      </c>
      <c r="H6" s="77" t="s">
        <v>189</v>
      </c>
      <c r="I6" s="40" t="s">
        <v>5</v>
      </c>
      <c r="J6" s="55" t="s">
        <v>6</v>
      </c>
      <c r="K6" s="41" t="s">
        <v>7</v>
      </c>
    </row>
    <row r="7" spans="1:13" ht="30">
      <c r="A7" s="16">
        <v>1</v>
      </c>
      <c r="B7" s="3" t="s">
        <v>18</v>
      </c>
      <c r="C7" s="2" t="s">
        <v>14</v>
      </c>
      <c r="D7" s="2" t="s">
        <v>35</v>
      </c>
      <c r="E7" s="2" t="s">
        <v>9</v>
      </c>
      <c r="F7" s="13" t="s">
        <v>10</v>
      </c>
      <c r="G7" s="43">
        <v>645667</v>
      </c>
      <c r="H7" s="78"/>
      <c r="I7" s="20">
        <v>40838</v>
      </c>
      <c r="J7" s="22">
        <v>41203</v>
      </c>
      <c r="K7" s="37" t="s">
        <v>12</v>
      </c>
    </row>
    <row r="8" spans="1:13" ht="30">
      <c r="A8" s="16">
        <v>2</v>
      </c>
      <c r="B8" s="3" t="s">
        <v>19</v>
      </c>
      <c r="C8" s="2" t="s">
        <v>13</v>
      </c>
      <c r="D8" s="2" t="s">
        <v>35</v>
      </c>
      <c r="E8" s="2" t="s">
        <v>15</v>
      </c>
      <c r="F8" s="2" t="s">
        <v>16</v>
      </c>
      <c r="G8" s="43" t="s">
        <v>33</v>
      </c>
      <c r="H8" s="78"/>
      <c r="I8" s="20">
        <v>40830</v>
      </c>
      <c r="J8" s="22">
        <v>40961</v>
      </c>
      <c r="K8" s="37" t="s">
        <v>12</v>
      </c>
    </row>
    <row r="9" spans="1:13">
      <c r="A9" s="16">
        <v>3</v>
      </c>
      <c r="B9" s="3" t="s">
        <v>110</v>
      </c>
      <c r="C9" s="2" t="s">
        <v>111</v>
      </c>
      <c r="D9" s="2"/>
      <c r="E9" s="2"/>
      <c r="F9" s="2"/>
      <c r="G9" s="43"/>
      <c r="H9" s="78"/>
      <c r="I9" s="4"/>
      <c r="J9" s="56"/>
      <c r="K9" s="37" t="s">
        <v>112</v>
      </c>
    </row>
    <row r="10" spans="1:13" ht="45">
      <c r="A10" s="16">
        <v>4</v>
      </c>
      <c r="B10" s="3" t="s">
        <v>20</v>
      </c>
      <c r="C10" s="2" t="s">
        <v>21</v>
      </c>
      <c r="D10" s="2" t="s">
        <v>35</v>
      </c>
      <c r="E10" s="2" t="s">
        <v>22</v>
      </c>
      <c r="F10" s="2" t="s">
        <v>22</v>
      </c>
      <c r="G10" s="43">
        <v>645854</v>
      </c>
      <c r="H10" s="78"/>
      <c r="I10" s="4">
        <v>40490</v>
      </c>
      <c r="J10" s="22">
        <f>EDATE(I10,12)</f>
        <v>40855</v>
      </c>
      <c r="K10" s="37" t="s">
        <v>62</v>
      </c>
    </row>
    <row r="11" spans="1:13" ht="30">
      <c r="A11" s="16">
        <v>5</v>
      </c>
      <c r="B11" s="3" t="s">
        <v>113</v>
      </c>
      <c r="C11" s="2" t="s">
        <v>114</v>
      </c>
      <c r="D11" s="2" t="s">
        <v>35</v>
      </c>
      <c r="E11" s="2" t="s">
        <v>115</v>
      </c>
      <c r="F11" s="2" t="s">
        <v>115</v>
      </c>
      <c r="G11" s="43">
        <v>646000</v>
      </c>
      <c r="H11" s="79" t="s">
        <v>160</v>
      </c>
      <c r="I11" s="4">
        <v>40834</v>
      </c>
      <c r="J11" s="22">
        <v>40863</v>
      </c>
      <c r="K11" s="37" t="s">
        <v>193</v>
      </c>
    </row>
    <row r="12" spans="1:13" ht="30">
      <c r="A12" s="16">
        <v>6</v>
      </c>
      <c r="B12" s="3" t="s">
        <v>23</v>
      </c>
      <c r="C12" s="2" t="s">
        <v>32</v>
      </c>
      <c r="D12" s="2" t="s">
        <v>35</v>
      </c>
      <c r="E12" s="2" t="s">
        <v>36</v>
      </c>
      <c r="F12" s="2" t="s">
        <v>37</v>
      </c>
      <c r="G12" s="43">
        <v>645587</v>
      </c>
      <c r="H12" s="78"/>
      <c r="I12" s="4">
        <v>40828</v>
      </c>
      <c r="J12" s="22">
        <f>EDATE(I12,12)</f>
        <v>41194</v>
      </c>
      <c r="K12" s="37" t="s">
        <v>12</v>
      </c>
    </row>
    <row r="13" spans="1:13" ht="30">
      <c r="A13" s="16">
        <v>7</v>
      </c>
      <c r="B13" s="3" t="s">
        <v>24</v>
      </c>
      <c r="C13" s="2" t="s">
        <v>38</v>
      </c>
      <c r="D13" s="2" t="s">
        <v>35</v>
      </c>
      <c r="E13" s="2" t="s">
        <v>142</v>
      </c>
      <c r="F13" s="2" t="s">
        <v>39</v>
      </c>
      <c r="G13" s="43">
        <v>645643</v>
      </c>
      <c r="H13" s="78"/>
      <c r="I13" s="4">
        <v>40725</v>
      </c>
      <c r="J13" s="22">
        <v>40908</v>
      </c>
      <c r="K13" s="37" t="s">
        <v>12</v>
      </c>
    </row>
    <row r="14" spans="1:13" ht="30">
      <c r="A14" s="16">
        <v>8</v>
      </c>
      <c r="B14" s="3" t="s">
        <v>25</v>
      </c>
      <c r="C14" s="2" t="s">
        <v>40</v>
      </c>
      <c r="D14" s="2" t="s">
        <v>35</v>
      </c>
      <c r="E14" s="2" t="s">
        <v>41</v>
      </c>
      <c r="F14" s="2" t="s">
        <v>42</v>
      </c>
      <c r="G14" s="43">
        <v>645438</v>
      </c>
      <c r="H14" s="78"/>
      <c r="I14" s="4">
        <v>40499</v>
      </c>
      <c r="J14" s="22">
        <v>41045</v>
      </c>
      <c r="K14" s="37" t="s">
        <v>12</v>
      </c>
    </row>
    <row r="15" spans="1:13" ht="30">
      <c r="A15" s="16">
        <v>9</v>
      </c>
      <c r="B15" s="3" t="s">
        <v>26</v>
      </c>
      <c r="C15" s="2" t="s">
        <v>43</v>
      </c>
      <c r="D15" s="2" t="s">
        <v>44</v>
      </c>
      <c r="E15" s="2" t="s">
        <v>45</v>
      </c>
      <c r="F15" s="2" t="s">
        <v>45</v>
      </c>
      <c r="G15" s="43" t="s">
        <v>174</v>
      </c>
      <c r="H15" s="79" t="s">
        <v>167</v>
      </c>
      <c r="I15" s="4">
        <v>40646</v>
      </c>
      <c r="J15" s="56">
        <v>40829</v>
      </c>
      <c r="K15" s="37" t="s">
        <v>62</v>
      </c>
    </row>
    <row r="16" spans="1:13" ht="30">
      <c r="A16" s="16">
        <v>10</v>
      </c>
      <c r="B16" s="3" t="s">
        <v>27</v>
      </c>
      <c r="C16" s="2" t="s">
        <v>46</v>
      </c>
      <c r="D16" s="2" t="s">
        <v>35</v>
      </c>
      <c r="E16" s="2" t="s">
        <v>47</v>
      </c>
      <c r="F16" s="2" t="s">
        <v>47</v>
      </c>
      <c r="G16" s="43">
        <v>645037</v>
      </c>
      <c r="H16" s="79" t="s">
        <v>176</v>
      </c>
      <c r="I16" s="4">
        <v>40690</v>
      </c>
      <c r="J16" s="56">
        <v>40874</v>
      </c>
      <c r="K16" s="37" t="s">
        <v>62</v>
      </c>
      <c r="M16" s="27" t="s">
        <v>62</v>
      </c>
    </row>
    <row r="17" spans="1:13" ht="27" customHeight="1">
      <c r="A17" s="16">
        <v>11</v>
      </c>
      <c r="B17" s="3" t="s">
        <v>120</v>
      </c>
      <c r="C17" s="2" t="s">
        <v>121</v>
      </c>
      <c r="D17" s="2" t="s">
        <v>35</v>
      </c>
      <c r="E17" s="2" t="s">
        <v>122</v>
      </c>
      <c r="F17" s="2" t="s">
        <v>123</v>
      </c>
      <c r="G17" s="43">
        <v>645037</v>
      </c>
      <c r="H17" s="78"/>
      <c r="I17" s="4"/>
      <c r="J17" s="56"/>
      <c r="K17" s="38" t="s">
        <v>201</v>
      </c>
      <c r="M17" s="26" t="s">
        <v>112</v>
      </c>
    </row>
    <row r="18" spans="1:13">
      <c r="A18" s="16">
        <v>12</v>
      </c>
      <c r="B18" s="3" t="s">
        <v>124</v>
      </c>
      <c r="C18" s="2" t="s">
        <v>125</v>
      </c>
      <c r="D18" s="2"/>
      <c r="E18" s="2" t="s">
        <v>126</v>
      </c>
      <c r="F18" s="2" t="s">
        <v>127</v>
      </c>
      <c r="G18" s="43">
        <v>420384</v>
      </c>
      <c r="H18" s="78"/>
      <c r="I18" s="4">
        <v>40022</v>
      </c>
      <c r="J18" s="56">
        <f t="shared" ref="J18:J40" si="0">EDATE(I18,12)</f>
        <v>40387</v>
      </c>
      <c r="K18" s="37" t="s">
        <v>112</v>
      </c>
    </row>
    <row r="19" spans="1:13" ht="30">
      <c r="A19" s="16">
        <v>13</v>
      </c>
      <c r="B19" s="3" t="s">
        <v>28</v>
      </c>
      <c r="C19" s="2" t="s">
        <v>48</v>
      </c>
      <c r="D19" s="2" t="s">
        <v>35</v>
      </c>
      <c r="E19" s="2" t="s">
        <v>49</v>
      </c>
      <c r="F19" s="2" t="s">
        <v>49</v>
      </c>
      <c r="G19" s="43" t="s">
        <v>50</v>
      </c>
      <c r="H19" s="78"/>
      <c r="I19" s="4">
        <v>40367</v>
      </c>
      <c r="J19" s="56">
        <v>40916</v>
      </c>
      <c r="K19" s="37" t="s">
        <v>12</v>
      </c>
    </row>
    <row r="20" spans="1:13">
      <c r="A20" s="16">
        <v>14</v>
      </c>
      <c r="B20" s="3" t="s">
        <v>128</v>
      </c>
      <c r="C20" s="2" t="s">
        <v>129</v>
      </c>
      <c r="D20" s="2"/>
      <c r="E20" s="2" t="s">
        <v>130</v>
      </c>
      <c r="F20" s="2" t="s">
        <v>130</v>
      </c>
      <c r="G20" s="43" t="s">
        <v>131</v>
      </c>
      <c r="H20" s="78"/>
      <c r="I20" s="4"/>
      <c r="J20" s="56"/>
      <c r="K20" s="37" t="s">
        <v>112</v>
      </c>
    </row>
    <row r="21" spans="1:13" ht="21.75" customHeight="1">
      <c r="A21" s="16">
        <v>15</v>
      </c>
      <c r="B21" s="3" t="s">
        <v>29</v>
      </c>
      <c r="C21" s="2" t="s">
        <v>51</v>
      </c>
      <c r="D21" s="2" t="s">
        <v>35</v>
      </c>
      <c r="E21" s="2" t="s">
        <v>52</v>
      </c>
      <c r="F21" s="2" t="s">
        <v>52</v>
      </c>
      <c r="G21" s="43">
        <v>645667</v>
      </c>
      <c r="H21" s="78"/>
      <c r="I21" s="4">
        <v>40337</v>
      </c>
      <c r="J21" s="56">
        <f t="shared" si="0"/>
        <v>40702</v>
      </c>
      <c r="K21" s="37" t="s">
        <v>62</v>
      </c>
    </row>
    <row r="22" spans="1:13" ht="36.75" customHeight="1">
      <c r="A22" s="16">
        <v>16</v>
      </c>
      <c r="B22" s="3" t="s">
        <v>30</v>
      </c>
      <c r="C22" s="2" t="s">
        <v>53</v>
      </c>
      <c r="D22" s="2" t="s">
        <v>57</v>
      </c>
      <c r="E22" s="2" t="s">
        <v>54</v>
      </c>
      <c r="F22" s="2" t="s">
        <v>54</v>
      </c>
      <c r="G22" s="43">
        <v>292235</v>
      </c>
      <c r="H22" s="78"/>
      <c r="I22" s="4">
        <v>40413</v>
      </c>
      <c r="J22" s="56">
        <f t="shared" si="0"/>
        <v>40778</v>
      </c>
      <c r="K22" s="37" t="s">
        <v>62</v>
      </c>
    </row>
    <row r="23" spans="1:13" ht="30">
      <c r="A23" s="16">
        <v>17</v>
      </c>
      <c r="B23" s="3" t="s">
        <v>109</v>
      </c>
      <c r="C23" s="2" t="s">
        <v>118</v>
      </c>
      <c r="D23" s="2" t="s">
        <v>35</v>
      </c>
      <c r="E23" s="2" t="s">
        <v>116</v>
      </c>
      <c r="F23" s="2" t="s">
        <v>117</v>
      </c>
      <c r="G23" s="43" t="s">
        <v>119</v>
      </c>
      <c r="H23" s="78"/>
      <c r="I23" s="4">
        <v>39916</v>
      </c>
      <c r="J23" s="56">
        <v>40281</v>
      </c>
      <c r="K23" s="37" t="s">
        <v>200</v>
      </c>
    </row>
    <row r="24" spans="1:13" ht="44.25" customHeight="1">
      <c r="A24" s="16">
        <v>18</v>
      </c>
      <c r="B24" s="3" t="s">
        <v>132</v>
      </c>
      <c r="C24" s="2" t="s">
        <v>133</v>
      </c>
      <c r="D24" s="2"/>
      <c r="E24" s="2" t="s">
        <v>134</v>
      </c>
      <c r="F24" s="2" t="s">
        <v>134</v>
      </c>
      <c r="G24" s="43" t="s">
        <v>135</v>
      </c>
      <c r="H24" s="78"/>
      <c r="I24" s="4"/>
      <c r="J24" s="56"/>
      <c r="K24" s="37" t="s">
        <v>112</v>
      </c>
    </row>
    <row r="25" spans="1:13" ht="44.25" customHeight="1">
      <c r="A25" s="18"/>
      <c r="B25" s="5"/>
      <c r="C25" s="7"/>
      <c r="D25" s="7"/>
      <c r="E25" s="7"/>
      <c r="F25" s="7"/>
      <c r="G25" s="44"/>
      <c r="H25" s="80"/>
      <c r="I25" s="9"/>
      <c r="J25" s="57"/>
      <c r="K25" s="119" t="s">
        <v>211</v>
      </c>
    </row>
    <row r="26" spans="1:13" ht="26.25" customHeight="1">
      <c r="A26" s="18"/>
      <c r="B26" s="5"/>
      <c r="C26" s="7"/>
      <c r="D26" s="7"/>
      <c r="E26" s="7"/>
      <c r="F26" s="7"/>
      <c r="G26" s="44"/>
      <c r="H26" s="80"/>
      <c r="I26" s="9"/>
      <c r="J26" s="57"/>
      <c r="K26" s="32"/>
    </row>
    <row r="27" spans="1:13" ht="18.75">
      <c r="A27" s="18"/>
      <c r="B27" s="120" t="s">
        <v>0</v>
      </c>
      <c r="C27" s="121"/>
      <c r="D27" s="121"/>
      <c r="E27" s="121"/>
      <c r="F27" s="121"/>
      <c r="G27" s="121"/>
      <c r="H27" s="121"/>
      <c r="I27" s="121"/>
      <c r="J27" s="121"/>
      <c r="K27" s="122"/>
    </row>
    <row r="28" spans="1:13" ht="18.75">
      <c r="A28" s="18"/>
      <c r="B28" s="135" t="s">
        <v>1</v>
      </c>
      <c r="C28" s="127"/>
      <c r="D28" s="127"/>
      <c r="E28" s="127"/>
      <c r="F28" s="127"/>
      <c r="G28" s="127"/>
      <c r="H28" s="127"/>
      <c r="I28" s="127"/>
      <c r="J28" s="127"/>
      <c r="K28" s="128"/>
    </row>
    <row r="29" spans="1:13" ht="18.75">
      <c r="A29" s="18"/>
      <c r="B29" s="135" t="s">
        <v>2</v>
      </c>
      <c r="C29" s="127"/>
      <c r="D29" s="127"/>
      <c r="E29" s="127"/>
      <c r="F29" s="127"/>
      <c r="G29" s="127"/>
      <c r="H29" s="127"/>
      <c r="I29" s="127"/>
      <c r="J29" s="127"/>
      <c r="K29" s="128"/>
    </row>
    <row r="30" spans="1:13" ht="19.5" thickBot="1">
      <c r="A30" s="18"/>
      <c r="B30" s="136" t="s">
        <v>206</v>
      </c>
      <c r="C30" s="130"/>
      <c r="D30" s="130"/>
      <c r="E30" s="130"/>
      <c r="F30" s="130"/>
      <c r="G30" s="130"/>
      <c r="H30" s="130"/>
      <c r="I30" s="130"/>
      <c r="J30" s="130"/>
      <c r="K30" s="131"/>
    </row>
    <row r="31" spans="1:13">
      <c r="A31" s="18"/>
    </row>
    <row r="32" spans="1:13" ht="21.75" thickBot="1">
      <c r="A32" s="18"/>
      <c r="B32" s="137" t="s">
        <v>202</v>
      </c>
      <c r="C32" s="138"/>
      <c r="D32" s="138"/>
      <c r="E32" s="138"/>
      <c r="F32" s="138"/>
      <c r="G32" s="138"/>
      <c r="H32" s="138"/>
      <c r="I32" s="138"/>
      <c r="J32" s="138"/>
      <c r="K32" s="139"/>
    </row>
    <row r="33" spans="1:11" ht="21">
      <c r="A33" s="18"/>
      <c r="B33" s="33"/>
      <c r="C33" s="33"/>
      <c r="D33" s="33"/>
      <c r="E33" s="33"/>
      <c r="F33" s="33"/>
      <c r="G33" s="33"/>
      <c r="H33" s="81"/>
      <c r="I33" s="33"/>
      <c r="J33" s="58"/>
      <c r="K33" s="33"/>
    </row>
    <row r="34" spans="1:11" ht="30">
      <c r="A34" s="16"/>
      <c r="B34" s="34" t="s">
        <v>156</v>
      </c>
      <c r="C34" s="35" t="s">
        <v>3</v>
      </c>
      <c r="D34" s="35" t="s">
        <v>34</v>
      </c>
      <c r="E34" s="35" t="s">
        <v>8</v>
      </c>
      <c r="F34" s="35" t="s">
        <v>4</v>
      </c>
      <c r="G34" s="35" t="s">
        <v>11</v>
      </c>
      <c r="H34" s="82" t="s">
        <v>189</v>
      </c>
      <c r="I34" s="35" t="s">
        <v>5</v>
      </c>
      <c r="J34" s="59" t="s">
        <v>6</v>
      </c>
      <c r="K34" s="36" t="s">
        <v>7</v>
      </c>
    </row>
    <row r="35" spans="1:11" ht="30">
      <c r="A35" s="16">
        <v>19</v>
      </c>
      <c r="B35" s="3" t="s">
        <v>58</v>
      </c>
      <c r="C35" s="2" t="s">
        <v>59</v>
      </c>
      <c r="D35" s="2" t="s">
        <v>60</v>
      </c>
      <c r="E35" s="2" t="s">
        <v>61</v>
      </c>
      <c r="F35" s="2" t="s">
        <v>61</v>
      </c>
      <c r="G35" s="43"/>
      <c r="H35" s="78"/>
      <c r="I35" s="4">
        <v>40502</v>
      </c>
      <c r="J35" s="56">
        <f t="shared" si="0"/>
        <v>40867</v>
      </c>
      <c r="K35" s="37" t="s">
        <v>200</v>
      </c>
    </row>
    <row r="36" spans="1:11" ht="30">
      <c r="A36" s="16">
        <v>20</v>
      </c>
      <c r="B36" s="3" t="s">
        <v>136</v>
      </c>
      <c r="C36" s="2" t="s">
        <v>137</v>
      </c>
      <c r="D36" s="2" t="s">
        <v>35</v>
      </c>
      <c r="E36" s="2" t="s">
        <v>138</v>
      </c>
      <c r="F36" s="2" t="s">
        <v>139</v>
      </c>
      <c r="G36" s="43">
        <v>645808</v>
      </c>
      <c r="H36" s="78"/>
      <c r="I36" s="4">
        <v>39846</v>
      </c>
      <c r="J36" s="56">
        <f t="shared" si="0"/>
        <v>40211</v>
      </c>
      <c r="K36" s="37" t="s">
        <v>62</v>
      </c>
    </row>
    <row r="37" spans="1:11" ht="27" customHeight="1">
      <c r="A37" s="16">
        <v>21</v>
      </c>
      <c r="B37" s="3" t="s">
        <v>31</v>
      </c>
      <c r="C37" s="2" t="s">
        <v>55</v>
      </c>
      <c r="D37" s="2" t="s">
        <v>35</v>
      </c>
      <c r="E37" s="2" t="s">
        <v>56</v>
      </c>
      <c r="F37" s="2" t="s">
        <v>56</v>
      </c>
      <c r="G37" s="43">
        <v>645766</v>
      </c>
      <c r="H37" s="78"/>
      <c r="I37" s="20">
        <v>40807</v>
      </c>
      <c r="J37" s="60">
        <v>40984</v>
      </c>
      <c r="K37" s="53" t="s">
        <v>12</v>
      </c>
    </row>
    <row r="38" spans="1:11" ht="27.75" customHeight="1">
      <c r="A38" s="16">
        <v>22</v>
      </c>
      <c r="B38" s="3" t="s">
        <v>104</v>
      </c>
      <c r="C38" s="2" t="s">
        <v>105</v>
      </c>
      <c r="D38" s="2" t="s">
        <v>35</v>
      </c>
      <c r="E38" s="2"/>
      <c r="F38" s="2"/>
      <c r="G38" s="43"/>
      <c r="H38" s="78"/>
      <c r="I38" s="4"/>
      <c r="J38" s="56"/>
      <c r="K38" s="37" t="s">
        <v>112</v>
      </c>
    </row>
    <row r="39" spans="1:11" ht="47.25" customHeight="1">
      <c r="A39" s="17">
        <v>23</v>
      </c>
      <c r="B39" s="3" t="s">
        <v>108</v>
      </c>
      <c r="C39" s="2" t="s">
        <v>140</v>
      </c>
      <c r="D39" s="2" t="s">
        <v>144</v>
      </c>
      <c r="E39" s="2" t="s">
        <v>145</v>
      </c>
      <c r="F39" s="2" t="s">
        <v>145</v>
      </c>
      <c r="G39" s="43" t="s">
        <v>143</v>
      </c>
      <c r="H39" s="78"/>
      <c r="I39" s="4">
        <v>40561</v>
      </c>
      <c r="J39" s="56">
        <f t="shared" si="0"/>
        <v>40926</v>
      </c>
      <c r="K39" s="37" t="s">
        <v>12</v>
      </c>
    </row>
    <row r="40" spans="1:11" ht="30">
      <c r="A40" s="17">
        <v>24</v>
      </c>
      <c r="B40" s="3" t="s">
        <v>141</v>
      </c>
      <c r="C40" s="2" t="s">
        <v>106</v>
      </c>
      <c r="D40" s="2" t="s">
        <v>35</v>
      </c>
      <c r="E40" s="2" t="s">
        <v>158</v>
      </c>
      <c r="F40" s="2" t="s">
        <v>158</v>
      </c>
      <c r="G40" s="43" t="s">
        <v>107</v>
      </c>
      <c r="H40" s="83" t="s">
        <v>159</v>
      </c>
      <c r="I40" s="4">
        <v>40575</v>
      </c>
      <c r="J40" s="56">
        <f t="shared" si="0"/>
        <v>40940</v>
      </c>
      <c r="K40" s="37" t="s">
        <v>12</v>
      </c>
    </row>
    <row r="41" spans="1:11" ht="30">
      <c r="A41" s="16">
        <v>25</v>
      </c>
      <c r="B41" s="3" t="s">
        <v>183</v>
      </c>
      <c r="C41" s="2" t="s">
        <v>188</v>
      </c>
      <c r="D41" s="2" t="s">
        <v>186</v>
      </c>
      <c r="E41" s="2" t="s">
        <v>187</v>
      </c>
      <c r="F41" s="2" t="s">
        <v>191</v>
      </c>
      <c r="G41" s="43" t="s">
        <v>190</v>
      </c>
      <c r="H41" s="83"/>
      <c r="I41" s="4" t="s">
        <v>184</v>
      </c>
      <c r="J41" s="56" t="s">
        <v>185</v>
      </c>
      <c r="K41" s="37" t="s">
        <v>12</v>
      </c>
    </row>
    <row r="42" spans="1:11">
      <c r="A42" s="18"/>
      <c r="B42" s="5"/>
      <c r="C42" s="7"/>
      <c r="D42" s="7"/>
      <c r="E42" s="7"/>
      <c r="F42" s="7"/>
      <c r="G42" s="44"/>
      <c r="H42" s="84"/>
      <c r="I42" s="9"/>
      <c r="J42" s="57"/>
      <c r="K42" s="32"/>
    </row>
    <row r="43" spans="1:11">
      <c r="A43" s="18"/>
      <c r="B43" s="5"/>
      <c r="C43" s="7"/>
      <c r="D43" s="7"/>
      <c r="E43" s="7"/>
      <c r="F43" s="7"/>
      <c r="G43" s="44"/>
      <c r="H43" s="84"/>
      <c r="I43" s="9"/>
      <c r="J43" s="57"/>
      <c r="K43" s="32"/>
    </row>
    <row r="44" spans="1:11">
      <c r="A44" s="18"/>
      <c r="B44" s="5"/>
      <c r="C44" s="7"/>
      <c r="D44" s="7"/>
      <c r="E44" s="7"/>
      <c r="F44" s="7"/>
      <c r="G44" s="44"/>
      <c r="H44" s="84"/>
      <c r="I44" s="9"/>
      <c r="J44" s="57"/>
      <c r="K44" s="32"/>
    </row>
    <row r="45" spans="1:11">
      <c r="A45" s="18"/>
      <c r="B45" s="5"/>
      <c r="C45" s="7"/>
      <c r="D45" s="7"/>
      <c r="E45" s="7"/>
      <c r="F45" s="7"/>
      <c r="G45" s="44"/>
      <c r="H45" s="84"/>
      <c r="I45" s="9"/>
      <c r="J45" s="57"/>
      <c r="K45" s="32"/>
    </row>
    <row r="46" spans="1:11">
      <c r="A46" s="18"/>
      <c r="B46" s="5"/>
      <c r="C46" s="6"/>
      <c r="D46" s="6"/>
      <c r="E46" s="6"/>
      <c r="F46" s="6"/>
      <c r="G46" s="44"/>
      <c r="H46" s="85"/>
      <c r="I46" s="8"/>
      <c r="J46" s="57"/>
      <c r="K46" s="28"/>
    </row>
    <row r="47" spans="1:11">
      <c r="A47" s="18"/>
      <c r="B47" s="50"/>
      <c r="I47" s="8"/>
      <c r="J47" s="57"/>
      <c r="K47" s="28"/>
    </row>
    <row r="48" spans="1:11">
      <c r="A48" s="18"/>
      <c r="B48" s="29"/>
      <c r="C48" s="30"/>
      <c r="D48" s="30"/>
      <c r="E48" s="31"/>
      <c r="F48" s="6"/>
      <c r="G48" s="18"/>
      <c r="H48" s="85"/>
      <c r="I48" s="8"/>
      <c r="J48" s="57"/>
      <c r="K48" s="28"/>
    </row>
    <row r="49" spans="1:11">
      <c r="A49" s="18"/>
      <c r="B49" s="29"/>
      <c r="C49" s="30"/>
      <c r="D49" s="30"/>
      <c r="E49" s="31"/>
      <c r="F49" s="6"/>
      <c r="G49" s="18"/>
      <c r="H49" s="85"/>
      <c r="I49" s="8"/>
      <c r="J49" s="57"/>
      <c r="K49" s="28"/>
    </row>
    <row r="50" spans="1:11">
      <c r="A50" s="18"/>
      <c r="B50" s="46"/>
      <c r="C50" s="47"/>
      <c r="D50" s="48"/>
      <c r="E50" s="49"/>
      <c r="F50" s="42"/>
      <c r="G50" s="45"/>
      <c r="H50" s="85"/>
      <c r="I50" s="8"/>
      <c r="J50" s="57"/>
      <c r="K50" s="118" t="s">
        <v>212</v>
      </c>
    </row>
  </sheetData>
  <mergeCells count="10">
    <mergeCell ref="B28:K28"/>
    <mergeCell ref="B29:K29"/>
    <mergeCell ref="B30:K30"/>
    <mergeCell ref="B32:K32"/>
    <mergeCell ref="B27:K27"/>
    <mergeCell ref="B1:K1"/>
    <mergeCell ref="B2:K2"/>
    <mergeCell ref="B3:K3"/>
    <mergeCell ref="B4:K4"/>
    <mergeCell ref="B5:K5"/>
  </mergeCells>
  <hyperlinks>
    <hyperlink ref="H11" r:id="rId1"/>
    <hyperlink ref="H15" r:id="rId2"/>
    <hyperlink ref="H16" r:id="rId3"/>
    <hyperlink ref="H6" r:id="rId4" display="comercial@helitactica.com.py"/>
    <hyperlink ref="H34" r:id="rId5" display="comercial@helitactica.com.py"/>
  </hyperlinks>
  <printOptions horizontalCentered="1"/>
  <pageMargins left="0.70866141732283472" right="0.51181102362204722" top="0.55118110236220474" bottom="0.55118110236220474" header="0.31496062992125984" footer="0.31496062992125984"/>
  <pageSetup paperSize="5" scale="75" fitToWidth="0" fitToHeight="0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view="pageLayout" topLeftCell="A15" zoomScale="58" zoomScaleNormal="75" zoomScalePageLayoutView="58" workbookViewId="0">
      <selection activeCell="F23" sqref="F23"/>
    </sheetView>
  </sheetViews>
  <sheetFormatPr baseColWidth="10" defaultRowHeight="15"/>
  <cols>
    <col min="1" max="1" width="5.28515625" style="15" customWidth="1"/>
    <col min="2" max="2" width="8.7109375" style="1" customWidth="1"/>
    <col min="3" max="3" width="28.28515625" customWidth="1"/>
    <col min="4" max="4" width="27.7109375" customWidth="1"/>
    <col min="5" max="5" width="20.85546875" customWidth="1"/>
    <col min="6" max="6" width="22.85546875" customWidth="1"/>
    <col min="7" max="7" width="16.28515625" style="15" customWidth="1"/>
    <col min="8" max="8" width="26.85546875" style="76" customWidth="1"/>
    <col min="9" max="9" width="16" customWidth="1"/>
    <col min="10" max="10" width="12.7109375" style="54" customWidth="1"/>
    <col min="11" max="11" width="16" style="24" customWidth="1"/>
  </cols>
  <sheetData>
    <row r="1" spans="1:11" ht="15.75" thickBot="1">
      <c r="A1" s="18"/>
      <c r="B1" s="12"/>
      <c r="C1" s="10"/>
      <c r="D1" s="10"/>
      <c r="E1" s="11"/>
      <c r="F1" s="6"/>
      <c r="G1" s="44"/>
      <c r="H1" s="85"/>
      <c r="I1" s="8"/>
      <c r="J1" s="57"/>
      <c r="K1" s="28"/>
    </row>
    <row r="2" spans="1:11" ht="18.75">
      <c r="A2" s="18"/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5"/>
    </row>
    <row r="3" spans="1:11" ht="18.75">
      <c r="A3" s="18"/>
      <c r="B3" s="126" t="s">
        <v>1</v>
      </c>
      <c r="C3" s="127"/>
      <c r="D3" s="127"/>
      <c r="E3" s="127"/>
      <c r="F3" s="127"/>
      <c r="G3" s="127"/>
      <c r="H3" s="127"/>
      <c r="I3" s="127"/>
      <c r="J3" s="127"/>
      <c r="K3" s="128"/>
    </row>
    <row r="4" spans="1:11" ht="18.75">
      <c r="A4" s="18"/>
      <c r="B4" s="126" t="s">
        <v>2</v>
      </c>
      <c r="C4" s="127"/>
      <c r="D4" s="127"/>
      <c r="E4" s="127"/>
      <c r="F4" s="127"/>
      <c r="G4" s="127"/>
      <c r="H4" s="127"/>
      <c r="I4" s="127"/>
      <c r="J4" s="127"/>
      <c r="K4" s="128"/>
    </row>
    <row r="5" spans="1:11" ht="19.5" thickBot="1">
      <c r="A5" s="18"/>
      <c r="B5" s="129" t="s">
        <v>204</v>
      </c>
      <c r="C5" s="130"/>
      <c r="D5" s="130"/>
      <c r="E5" s="130"/>
      <c r="F5" s="130"/>
      <c r="G5" s="130"/>
      <c r="H5" s="130"/>
      <c r="I5" s="130"/>
      <c r="J5" s="130"/>
      <c r="K5" s="131"/>
    </row>
    <row r="6" spans="1:11" ht="7.5" customHeight="1" thickBot="1">
      <c r="A6" s="18"/>
      <c r="B6" s="52"/>
      <c r="C6" s="52"/>
      <c r="D6" s="52"/>
      <c r="E6" s="52"/>
      <c r="F6" s="52"/>
      <c r="G6" s="52"/>
      <c r="H6" s="86"/>
      <c r="I6" s="52"/>
      <c r="J6" s="61"/>
      <c r="K6" s="23"/>
    </row>
    <row r="7" spans="1:11" ht="33" customHeight="1" thickBot="1">
      <c r="A7" s="18"/>
      <c r="B7" s="132" t="s">
        <v>213</v>
      </c>
      <c r="C7" s="133"/>
      <c r="D7" s="133"/>
      <c r="E7" s="133"/>
      <c r="F7" s="133"/>
      <c r="G7" s="133"/>
      <c r="H7" s="133"/>
      <c r="I7" s="133"/>
      <c r="J7" s="133"/>
      <c r="K7" s="134"/>
    </row>
    <row r="8" spans="1:11" ht="30">
      <c r="A8" s="19"/>
      <c r="B8" s="89" t="s">
        <v>157</v>
      </c>
      <c r="C8" s="14" t="s">
        <v>3</v>
      </c>
      <c r="D8" s="14" t="s">
        <v>34</v>
      </c>
      <c r="E8" s="14" t="s">
        <v>8</v>
      </c>
      <c r="F8" s="14" t="s">
        <v>4</v>
      </c>
      <c r="G8" s="14" t="s">
        <v>11</v>
      </c>
      <c r="H8" s="87" t="s">
        <v>17</v>
      </c>
      <c r="I8" s="14" t="s">
        <v>5</v>
      </c>
      <c r="J8" s="62" t="s">
        <v>6</v>
      </c>
      <c r="K8" s="21" t="s">
        <v>7</v>
      </c>
    </row>
    <row r="9" spans="1:11" ht="30">
      <c r="A9" s="16">
        <v>1</v>
      </c>
      <c r="B9" s="3" t="s">
        <v>63</v>
      </c>
      <c r="C9" s="2" t="s">
        <v>73</v>
      </c>
      <c r="D9" s="2" t="s">
        <v>148</v>
      </c>
      <c r="E9" s="2" t="s">
        <v>82</v>
      </c>
      <c r="F9" s="2" t="s">
        <v>90</v>
      </c>
      <c r="G9" s="43" t="s">
        <v>96</v>
      </c>
      <c r="H9" s="78"/>
      <c r="I9" s="4">
        <v>38320</v>
      </c>
      <c r="J9" s="63">
        <v>38685</v>
      </c>
      <c r="K9" s="27" t="s">
        <v>62</v>
      </c>
    </row>
    <row r="10" spans="1:11" ht="45">
      <c r="A10" s="16">
        <v>2</v>
      </c>
      <c r="B10" s="3" t="s">
        <v>64</v>
      </c>
      <c r="C10" s="2" t="s">
        <v>74</v>
      </c>
      <c r="D10" s="2" t="s">
        <v>150</v>
      </c>
      <c r="E10" s="2" t="s">
        <v>83</v>
      </c>
      <c r="F10" s="2" t="s">
        <v>91</v>
      </c>
      <c r="G10" s="43" t="s">
        <v>99</v>
      </c>
      <c r="H10" s="78"/>
      <c r="I10" s="4">
        <v>38600</v>
      </c>
      <c r="J10" s="56">
        <v>39330</v>
      </c>
      <c r="K10" s="27" t="s">
        <v>62</v>
      </c>
    </row>
    <row r="11" spans="1:11" ht="30">
      <c r="A11" s="16">
        <v>3</v>
      </c>
      <c r="B11" s="3" t="s">
        <v>65</v>
      </c>
      <c r="C11" s="2" t="s">
        <v>75</v>
      </c>
      <c r="D11" s="2" t="s">
        <v>146</v>
      </c>
      <c r="E11" s="2" t="s">
        <v>84</v>
      </c>
      <c r="F11" s="2" t="s">
        <v>92</v>
      </c>
      <c r="G11" s="43" t="s">
        <v>97</v>
      </c>
      <c r="H11" s="79" t="s">
        <v>161</v>
      </c>
      <c r="I11" s="4">
        <v>40586</v>
      </c>
      <c r="J11" s="56">
        <v>41317</v>
      </c>
      <c r="K11" s="25" t="s">
        <v>12</v>
      </c>
    </row>
    <row r="12" spans="1:11" ht="30">
      <c r="A12" s="16">
        <v>4</v>
      </c>
      <c r="B12" s="3" t="s">
        <v>66</v>
      </c>
      <c r="C12" s="2" t="s">
        <v>151</v>
      </c>
      <c r="D12" s="2" t="s">
        <v>154</v>
      </c>
      <c r="E12" s="2" t="s">
        <v>85</v>
      </c>
      <c r="F12" s="2" t="s">
        <v>93</v>
      </c>
      <c r="G12" s="43">
        <v>645587</v>
      </c>
      <c r="H12" s="78"/>
      <c r="I12" s="4">
        <v>38672</v>
      </c>
      <c r="J12" s="56">
        <v>39037</v>
      </c>
      <c r="K12" s="27" t="s">
        <v>62</v>
      </c>
    </row>
    <row r="13" spans="1:11" ht="45">
      <c r="A13" s="16">
        <v>5</v>
      </c>
      <c r="B13" s="3" t="s">
        <v>67</v>
      </c>
      <c r="C13" s="2" t="s">
        <v>76</v>
      </c>
      <c r="D13" s="2" t="s">
        <v>149</v>
      </c>
      <c r="E13" s="2" t="s">
        <v>86</v>
      </c>
      <c r="F13" s="2" t="s">
        <v>86</v>
      </c>
      <c r="G13" s="43" t="s">
        <v>98</v>
      </c>
      <c r="H13" s="88" t="s">
        <v>147</v>
      </c>
      <c r="I13" s="4">
        <v>40605</v>
      </c>
      <c r="J13" s="56">
        <f>EDATE(I13,24)</f>
        <v>41336</v>
      </c>
      <c r="K13" s="25" t="s">
        <v>12</v>
      </c>
    </row>
    <row r="14" spans="1:11" ht="30">
      <c r="A14" s="16">
        <v>6</v>
      </c>
      <c r="B14" s="3" t="s">
        <v>68</v>
      </c>
      <c r="C14" s="2" t="s">
        <v>77</v>
      </c>
      <c r="D14" s="2" t="s">
        <v>152</v>
      </c>
      <c r="E14" s="2" t="s">
        <v>87</v>
      </c>
      <c r="F14" s="2" t="s">
        <v>87</v>
      </c>
      <c r="G14" s="43" t="s">
        <v>100</v>
      </c>
      <c r="H14" s="78"/>
      <c r="I14" s="4">
        <v>40718</v>
      </c>
      <c r="J14" s="56">
        <v>41449</v>
      </c>
      <c r="K14" s="25" t="s">
        <v>12</v>
      </c>
    </row>
    <row r="15" spans="1:11" ht="35.25" customHeight="1">
      <c r="A15" s="16">
        <v>7</v>
      </c>
      <c r="B15" s="3" t="s">
        <v>69</v>
      </c>
      <c r="C15" s="2" t="s">
        <v>78</v>
      </c>
      <c r="D15" s="2" t="s">
        <v>153</v>
      </c>
      <c r="E15" s="2" t="s">
        <v>78</v>
      </c>
      <c r="F15" s="2" t="s">
        <v>94</v>
      </c>
      <c r="G15" s="43" t="s">
        <v>101</v>
      </c>
      <c r="H15" s="78"/>
      <c r="I15" s="4">
        <v>39263</v>
      </c>
      <c r="J15" s="56">
        <v>39629</v>
      </c>
      <c r="K15" s="27" t="s">
        <v>62</v>
      </c>
    </row>
    <row r="16" spans="1:11" ht="30">
      <c r="A16" s="16">
        <v>8</v>
      </c>
      <c r="B16" s="3" t="s">
        <v>70</v>
      </c>
      <c r="C16" s="2" t="s">
        <v>79</v>
      </c>
      <c r="D16" s="2" t="s">
        <v>155</v>
      </c>
      <c r="E16" s="2"/>
      <c r="F16" s="2" t="s">
        <v>95</v>
      </c>
      <c r="G16" s="43" t="s">
        <v>102</v>
      </c>
      <c r="H16" s="78"/>
      <c r="I16" s="4">
        <v>39539</v>
      </c>
      <c r="J16" s="56">
        <v>39904</v>
      </c>
      <c r="K16" s="27" t="s">
        <v>62</v>
      </c>
    </row>
    <row r="17" spans="1:11" ht="45">
      <c r="A17" s="16">
        <v>9</v>
      </c>
      <c r="B17" s="3" t="s">
        <v>71</v>
      </c>
      <c r="C17" s="2" t="s">
        <v>80</v>
      </c>
      <c r="D17" s="2" t="s">
        <v>149</v>
      </c>
      <c r="E17" s="2" t="s">
        <v>88</v>
      </c>
      <c r="F17" s="2" t="s">
        <v>88</v>
      </c>
      <c r="G17" s="43" t="s">
        <v>103</v>
      </c>
      <c r="H17" s="78"/>
      <c r="I17" s="4">
        <v>39685</v>
      </c>
      <c r="J17" s="56">
        <v>40415</v>
      </c>
      <c r="K17" s="27" t="s">
        <v>62</v>
      </c>
    </row>
    <row r="18" spans="1:11" ht="30">
      <c r="A18" s="16">
        <v>10</v>
      </c>
      <c r="B18" s="3" t="s">
        <v>72</v>
      </c>
      <c r="C18" s="2" t="s">
        <v>81</v>
      </c>
      <c r="D18" s="2" t="s">
        <v>154</v>
      </c>
      <c r="E18" s="2" t="s">
        <v>89</v>
      </c>
      <c r="F18" s="2" t="s">
        <v>89</v>
      </c>
      <c r="G18" s="43"/>
      <c r="H18" s="78"/>
      <c r="I18" s="4">
        <v>39944</v>
      </c>
      <c r="J18" s="56">
        <v>40674</v>
      </c>
      <c r="K18" s="27" t="s">
        <v>62</v>
      </c>
    </row>
    <row r="19" spans="1:11" ht="45">
      <c r="A19" s="16">
        <v>11</v>
      </c>
      <c r="B19" s="3" t="s">
        <v>162</v>
      </c>
      <c r="C19" s="2" t="s">
        <v>178</v>
      </c>
      <c r="D19" s="2" t="s">
        <v>149</v>
      </c>
      <c r="E19" s="2" t="s">
        <v>179</v>
      </c>
      <c r="F19" s="2" t="s">
        <v>180</v>
      </c>
      <c r="G19" s="43" t="s">
        <v>181</v>
      </c>
      <c r="H19" s="79" t="s">
        <v>182</v>
      </c>
      <c r="I19" s="4">
        <v>40219</v>
      </c>
      <c r="J19" s="56">
        <v>40584</v>
      </c>
      <c r="K19" s="27" t="s">
        <v>62</v>
      </c>
    </row>
    <row r="20" spans="1:11" ht="45">
      <c r="A20" s="16">
        <v>12</v>
      </c>
      <c r="B20" s="3" t="s">
        <v>168</v>
      </c>
      <c r="C20" s="2" t="s">
        <v>169</v>
      </c>
      <c r="D20" s="2" t="s">
        <v>149</v>
      </c>
      <c r="E20" s="2" t="s">
        <v>170</v>
      </c>
      <c r="F20" s="2" t="s">
        <v>175</v>
      </c>
      <c r="G20" s="43" t="s">
        <v>172</v>
      </c>
      <c r="H20" s="79" t="s">
        <v>173</v>
      </c>
      <c r="I20" s="4"/>
      <c r="J20" s="56">
        <v>41370</v>
      </c>
      <c r="K20" s="25" t="s">
        <v>12</v>
      </c>
    </row>
    <row r="21" spans="1:11" ht="30.75" customHeight="1" thickBot="1">
      <c r="A21" s="108">
        <v>13</v>
      </c>
      <c r="B21" s="109" t="s">
        <v>177</v>
      </c>
      <c r="C21" s="110" t="s">
        <v>163</v>
      </c>
      <c r="D21" s="110" t="s">
        <v>166</v>
      </c>
      <c r="E21" s="110" t="s">
        <v>171</v>
      </c>
      <c r="F21" s="110" t="s">
        <v>171</v>
      </c>
      <c r="G21" s="111" t="s">
        <v>164</v>
      </c>
      <c r="H21" s="112" t="s">
        <v>165</v>
      </c>
      <c r="I21" s="113">
        <v>40639</v>
      </c>
      <c r="J21" s="114">
        <v>41370</v>
      </c>
      <c r="K21" s="115" t="s">
        <v>12</v>
      </c>
    </row>
    <row r="22" spans="1:11" ht="64.5" customHeight="1">
      <c r="A22" s="103"/>
      <c r="B22" s="97"/>
      <c r="C22" s="98"/>
      <c r="D22" s="98"/>
      <c r="E22" s="98"/>
      <c r="F22" s="98"/>
      <c r="G22" s="99"/>
      <c r="H22" s="100"/>
      <c r="I22" s="101"/>
      <c r="J22" s="102"/>
      <c r="K22" s="32"/>
    </row>
    <row r="23" spans="1:11">
      <c r="A23" s="103"/>
      <c r="B23" s="29"/>
      <c r="C23" s="30"/>
      <c r="D23" s="30"/>
      <c r="E23" s="30"/>
      <c r="F23" s="30"/>
      <c r="G23" s="104"/>
      <c r="H23" s="105"/>
      <c r="I23" s="30"/>
      <c r="J23" s="106"/>
      <c r="K23" s="119" t="s">
        <v>211</v>
      </c>
    </row>
    <row r="24" spans="1:11">
      <c r="A24" s="104"/>
      <c r="B24" s="29"/>
      <c r="C24" s="30"/>
      <c r="D24" s="30"/>
      <c r="E24" s="31"/>
      <c r="F24" s="30"/>
      <c r="G24" s="103"/>
      <c r="H24" s="105"/>
      <c r="I24" s="30"/>
      <c r="J24" s="106"/>
      <c r="K24" s="107"/>
    </row>
    <row r="25" spans="1:11" ht="18.75">
      <c r="A25" s="127" t="s">
        <v>0</v>
      </c>
      <c r="B25" s="127"/>
      <c r="C25" s="127"/>
      <c r="D25" s="127"/>
      <c r="E25" s="127"/>
      <c r="F25" s="127"/>
      <c r="G25" s="127"/>
      <c r="H25" s="127"/>
      <c r="I25" s="127"/>
      <c r="J25" s="127"/>
      <c r="K25" s="74"/>
    </row>
    <row r="26" spans="1:11" ht="18.75">
      <c r="A26" s="127" t="s">
        <v>1</v>
      </c>
      <c r="B26" s="127"/>
      <c r="C26" s="127"/>
      <c r="D26" s="127"/>
      <c r="E26" s="127"/>
      <c r="F26" s="127"/>
      <c r="G26" s="127"/>
      <c r="H26" s="127"/>
      <c r="I26" s="127"/>
      <c r="J26" s="127"/>
      <c r="K26" s="75"/>
    </row>
    <row r="27" spans="1:11" ht="19.5" customHeight="1">
      <c r="A27" s="127" t="s">
        <v>2</v>
      </c>
      <c r="B27" s="127"/>
      <c r="C27" s="127"/>
      <c r="D27" s="127"/>
      <c r="E27" s="127"/>
      <c r="F27" s="127"/>
      <c r="G27" s="127"/>
      <c r="H27" s="127"/>
      <c r="I27" s="127"/>
      <c r="J27" s="127"/>
      <c r="K27" s="74"/>
    </row>
    <row r="28" spans="1:11" ht="18.75">
      <c r="A28" s="127" t="s">
        <v>207</v>
      </c>
      <c r="B28" s="127"/>
      <c r="C28" s="127"/>
      <c r="D28" s="127"/>
      <c r="E28" s="127"/>
      <c r="F28" s="127"/>
      <c r="G28" s="127"/>
      <c r="H28" s="127"/>
      <c r="I28" s="127"/>
      <c r="J28" s="127"/>
      <c r="K28" s="74"/>
    </row>
    <row r="29" spans="1:11" ht="21">
      <c r="A29" s="140" t="s">
        <v>214</v>
      </c>
      <c r="B29" s="140"/>
      <c r="C29" s="140"/>
      <c r="D29" s="140"/>
      <c r="E29" s="140"/>
      <c r="F29" s="140"/>
      <c r="G29" s="140"/>
      <c r="H29" s="140"/>
      <c r="I29" s="140"/>
      <c r="J29" s="140"/>
    </row>
    <row r="30" spans="1:11" ht="30">
      <c r="A30" s="69">
        <v>14</v>
      </c>
      <c r="B30" s="90" t="s">
        <v>157</v>
      </c>
      <c r="C30" s="91" t="s">
        <v>3</v>
      </c>
      <c r="D30" s="91" t="s">
        <v>34</v>
      </c>
      <c r="E30" s="91" t="s">
        <v>8</v>
      </c>
      <c r="F30" s="95" t="s">
        <v>4</v>
      </c>
      <c r="G30" s="91" t="s">
        <v>11</v>
      </c>
      <c r="H30" s="92" t="s">
        <v>17</v>
      </c>
      <c r="I30" s="95" t="s">
        <v>5</v>
      </c>
      <c r="J30" s="93" t="s">
        <v>6</v>
      </c>
      <c r="K30" s="94" t="s">
        <v>7</v>
      </c>
    </row>
    <row r="31" spans="1:11" ht="39">
      <c r="A31" s="16">
        <v>15</v>
      </c>
      <c r="B31" s="64" t="s">
        <v>194</v>
      </c>
      <c r="C31" s="65" t="s">
        <v>195</v>
      </c>
      <c r="D31" s="66" t="s">
        <v>198</v>
      </c>
      <c r="E31" s="67" t="s">
        <v>199</v>
      </c>
      <c r="F31" s="68"/>
      <c r="G31" s="69"/>
      <c r="H31" s="83"/>
      <c r="I31" s="70">
        <v>40822</v>
      </c>
      <c r="J31" s="71">
        <v>41553</v>
      </c>
      <c r="K31" s="72"/>
    </row>
    <row r="32" spans="1:11" ht="30.75" thickBot="1">
      <c r="A32" s="16">
        <v>17</v>
      </c>
      <c r="B32" s="64" t="s">
        <v>197</v>
      </c>
      <c r="C32" s="68" t="s">
        <v>196</v>
      </c>
      <c r="D32" s="96" t="s">
        <v>203</v>
      </c>
      <c r="E32" s="117" t="s">
        <v>209</v>
      </c>
      <c r="F32" s="68" t="s">
        <v>208</v>
      </c>
      <c r="G32" s="69">
        <v>4139037</v>
      </c>
      <c r="H32" s="116" t="s">
        <v>210</v>
      </c>
      <c r="I32" s="68"/>
      <c r="J32" s="73"/>
      <c r="K32" s="72"/>
    </row>
    <row r="33" spans="1:11">
      <c r="A33" s="18"/>
    </row>
    <row r="34" spans="1:11">
      <c r="A34" s="18"/>
    </row>
    <row r="35" spans="1:11">
      <c r="A35" s="18"/>
    </row>
    <row r="36" spans="1:11">
      <c r="A36" s="18"/>
    </row>
    <row r="37" spans="1:11">
      <c r="A37" s="18"/>
      <c r="D37" s="51"/>
    </row>
    <row r="38" spans="1:11">
      <c r="A38" s="18"/>
    </row>
    <row r="39" spans="1:11">
      <c r="A39" s="18"/>
    </row>
    <row r="40" spans="1:11">
      <c r="A40" s="18"/>
    </row>
    <row r="41" spans="1:11">
      <c r="A41" s="18"/>
    </row>
    <row r="42" spans="1:11">
      <c r="A42" s="18"/>
      <c r="K42" s="119" t="s">
        <v>212</v>
      </c>
    </row>
    <row r="43" spans="1:11">
      <c r="K43" s="119"/>
    </row>
  </sheetData>
  <mergeCells count="10">
    <mergeCell ref="B2:K2"/>
    <mergeCell ref="B3:K3"/>
    <mergeCell ref="A28:J28"/>
    <mergeCell ref="A29:J29"/>
    <mergeCell ref="B4:K4"/>
    <mergeCell ref="B5:K5"/>
    <mergeCell ref="B7:K7"/>
    <mergeCell ref="A25:J25"/>
    <mergeCell ref="A26:J26"/>
    <mergeCell ref="A27:J27"/>
  </mergeCells>
  <hyperlinks>
    <hyperlink ref="H13" r:id="rId1"/>
    <hyperlink ref="H11" r:id="rId2"/>
    <hyperlink ref="H19" r:id="rId3"/>
    <hyperlink ref="H20" r:id="rId4"/>
    <hyperlink ref="H21" r:id="rId5"/>
    <hyperlink ref="H32" r:id="rId6"/>
  </hyperlinks>
  <printOptions horizontalCentered="1"/>
  <pageMargins left="0.70866141732283472" right="0.51181102362204722" top="0.55118110236220474" bottom="0.55118110236220474" header="0.31496062992125984" footer="0.31496062992125984"/>
  <pageSetup paperSize="5" scale="75" fitToWidth="0" fitToHeight="0" orientation="landscape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4" sqref="D34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OMAs </vt:lpstr>
      <vt:lpstr>OMAE</vt:lpstr>
      <vt:lpstr>Hoja2</vt:lpstr>
      <vt:lpstr>Hoja3</vt:lpstr>
      <vt:lpstr>OMAE!Área_de_impresión</vt:lpstr>
      <vt:lpstr>'OMAs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Usuario</cp:lastModifiedBy>
  <cp:lastPrinted>2011-12-20T14:48:40Z</cp:lastPrinted>
  <dcterms:created xsi:type="dcterms:W3CDTF">2011-02-03T12:12:12Z</dcterms:created>
  <dcterms:modified xsi:type="dcterms:W3CDTF">2011-12-20T15:41:45Z</dcterms:modified>
</cp:coreProperties>
</file>